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<sst xmlns="http://schemas.openxmlformats.org/spreadsheetml/2006/main" count="497" uniqueCount="217">
  <si>
    <t>附件5</t>
  </si>
  <si>
    <t>部门绩效自评结果公开汇总表</t>
  </si>
  <si>
    <t>主管部门：</t>
  </si>
  <si>
    <t>单位：万元</t>
  </si>
  <si>
    <t>序号</t>
  </si>
  <si>
    <t>项目名称</t>
  </si>
  <si>
    <t>项目实施单位</t>
  </si>
  <si>
    <t>预算数（调整后）</t>
  </si>
  <si>
    <t>执行数（至2025年底）</t>
  </si>
  <si>
    <t>结余结转数</t>
  </si>
  <si>
    <t>结余交回财政数</t>
  </si>
  <si>
    <t>自评得分</t>
  </si>
  <si>
    <t>自评结果应用意见</t>
  </si>
  <si>
    <t>中央</t>
  </si>
  <si>
    <t>省级</t>
  </si>
  <si>
    <t>市级</t>
  </si>
  <si>
    <t>县级</t>
  </si>
  <si>
    <t>基础测绘与地理信息监管经费</t>
  </si>
  <si>
    <t>石家庄市自然资源与规划局本级</t>
  </si>
  <si>
    <t>自然资源规划及管理经费</t>
  </si>
  <si>
    <t>按照工作计划需要支出的项目均已拨付，节约了6930元资金</t>
  </si>
  <si>
    <t>地质勘察与矿产资源管理经费</t>
  </si>
  <si>
    <t>按照工作计划需要支出的项目均已拨付，节约了少量资金</t>
  </si>
  <si>
    <t>土地出让印花税</t>
  </si>
  <si>
    <t>使用该项资金支付印花税455万元，按照财政通知。94万元印花税不再从此项目支出，从一般预算支出94万元。</t>
  </si>
  <si>
    <t>自然资源调查与确权登记经费</t>
  </si>
  <si>
    <t>自然资源利用与保护经费</t>
  </si>
  <si>
    <t>耕地保护考核奖惩基金</t>
  </si>
  <si>
    <t>此项资金是25年度第一年设立，26年未设立此项预算。</t>
  </si>
  <si>
    <t>单位运行电费</t>
  </si>
  <si>
    <t>按照机关运转，已拨付电费，保障了机关正常运行，节约了少量资金</t>
  </si>
  <si>
    <t>石家庄市集体土地所有权确权登记成果更新汇交项目(含监理)</t>
  </si>
  <si>
    <t>石家庄市农村新建（翻建）住房数据核查统计</t>
  </si>
  <si>
    <t>石家庄市国土空间生态修复规划</t>
  </si>
  <si>
    <t>石家庄市征地区片价调整（2023年）</t>
  </si>
  <si>
    <t>石家庄市级基础地理信息成果保管</t>
  </si>
  <si>
    <t>石家庄市城市功能短板研究</t>
  </si>
  <si>
    <t>石家庄中央绿色体育公园建筑设计方案编制</t>
  </si>
  <si>
    <t>石家庄市青年友好型城市规划导则编制</t>
  </si>
  <si>
    <t>和平东路片区重点区域建筑风貌提升目</t>
  </si>
  <si>
    <t>市区临建（违建）低端市场综合整治提升</t>
  </si>
  <si>
    <t>石家庄市新型基础测绘体系建设试点项目</t>
  </si>
  <si>
    <t>该项目已按照工作计划完成，节约了财政资金</t>
  </si>
  <si>
    <t>清算下达2024年土地整治专项资金（新增建设用地土地有偿使用费返还市县资金）</t>
  </si>
  <si>
    <t>此项为24年度返还新增费预算安排剩余数，节约了财政资金</t>
  </si>
  <si>
    <t>石家庄龙泉湖片区北区（单元层面）及首开区一期、集中回迁安置区所在街区（地块层面）控制性详细规划</t>
  </si>
  <si>
    <t>项目已完成，支付了尾款，节约了财政资金</t>
  </si>
  <si>
    <t>石家庄市区建筑物调查监测</t>
  </si>
  <si>
    <t>2022年度石家庄市级自然资源统一确权登记及监理</t>
  </si>
  <si>
    <t>石家庄市非煤矿山综合治理规划（2023-2030年）编制项目</t>
  </si>
  <si>
    <t>打击非法采矿百日攻坚行动工作经费</t>
  </si>
  <si>
    <t>市级矿山监测调查项目经费</t>
  </si>
  <si>
    <t>粮食产能提升核实工作经费</t>
  </si>
  <si>
    <t>石家庄市自然资源和规划业务卷宗档案整理工作经费</t>
  </si>
  <si>
    <t>石家庄市中心城区控制性详细规划</t>
  </si>
  <si>
    <t>石家庄市世行低碳城市项目</t>
  </si>
  <si>
    <t>物业管理费</t>
  </si>
  <si>
    <t>已正常保障了机关运行，节约了财政资金</t>
  </si>
  <si>
    <t>公务用车购置费</t>
  </si>
  <si>
    <t>已购置公务用车，节约了财政资金</t>
  </si>
  <si>
    <t>党组织活动经费</t>
  </si>
  <si>
    <t>完成了25年度党组织教育各类活动，节约了财政资金</t>
  </si>
  <si>
    <t>办公设备购置</t>
  </si>
  <si>
    <t>保障了机关正常运转，节约了财政资金</t>
  </si>
  <si>
    <t>业务咨询委托费</t>
  </si>
  <si>
    <t>按照工作计划，完成了各项工作，节约了财政资金</t>
  </si>
  <si>
    <t>提前下达2025年土地整治专项资金（新增建设用地土地有偿使用费返还市县资金）</t>
  </si>
  <si>
    <t>25年新增费已清算，省厅清算时间较晚，25年资金未支出</t>
  </si>
  <si>
    <t>石家庄市非煤矿山综合治理规划编制</t>
  </si>
  <si>
    <t>石家庄市国土空间总体规划（2035年）</t>
  </si>
  <si>
    <t>市内四区园地林地草地定级和基准地价制定项目</t>
  </si>
  <si>
    <t>不动产非税电子票据多单位接入管理系统</t>
  </si>
  <si>
    <t>胜利大街沿线景观提升规划（和平路—太平河段）</t>
  </si>
  <si>
    <t>石家庄市市本级不动产登记历史信息补充完善</t>
  </si>
  <si>
    <t>石家庄市地质灾害防治能力提升项目</t>
  </si>
  <si>
    <t>石家庄市矿产资源勘查和开发利用管理实地核查（2024年）</t>
  </si>
  <si>
    <t>石家庄市土地整治项目核实工作（2024年度）</t>
  </si>
  <si>
    <t>自然资源调查监测体系构建试点工作经费</t>
  </si>
  <si>
    <t>石家庄市国土空间总体规划（2021-2035年）环境影响说明</t>
  </si>
  <si>
    <t>2024年度石家庄市国土空间规划城市体检评估</t>
  </si>
  <si>
    <t>石家庄市各县（市）与矿区详细规划动态维护技术审查</t>
  </si>
  <si>
    <t>石家庄市各县（市）乡镇国土空间规划成果技术审查</t>
  </si>
  <si>
    <t>石家庄市管线动态更新维护经费</t>
  </si>
  <si>
    <t>土地出让业务经费</t>
  </si>
  <si>
    <t>登记难工作专班经费</t>
  </si>
  <si>
    <t>石家庄市破坏耕地鉴定工作</t>
  </si>
  <si>
    <t>不动产登记中心采购自助打证机经费</t>
  </si>
  <si>
    <t>地质灾害防治能力提升项目经费</t>
  </si>
  <si>
    <t>石家庄市容积率管控研究</t>
  </si>
  <si>
    <t>退还采矿权出让价款利息</t>
  </si>
  <si>
    <t>卫片执法经费</t>
  </si>
  <si>
    <t>石家庄时空大数据平台（国土空间基础信息平台）运维</t>
  </si>
  <si>
    <t>项目已完成，节约财政资金</t>
  </si>
  <si>
    <t>因公出国（境）经费</t>
  </si>
  <si>
    <t>完成了因公出国工作，节约了财政资金</t>
  </si>
  <si>
    <t>石家庄市城乡低效用地再开发规划更新完善</t>
  </si>
  <si>
    <t>石家庄市耕地和永久基本农田成果核实处置</t>
  </si>
  <si>
    <t>安可替代专项2025年第二批中央基建投资预算</t>
  </si>
  <si>
    <t>石家庄市土地利用规划院</t>
  </si>
  <si>
    <t>公务用车租赁费</t>
  </si>
  <si>
    <t>劳动聘用人员经费</t>
  </si>
  <si>
    <t>文件资料印刷费</t>
  </si>
  <si>
    <t>信息化项目运行维护费</t>
  </si>
  <si>
    <t>专用材料购置</t>
  </si>
  <si>
    <t>专用设备维修费</t>
  </si>
  <si>
    <t>石家庄市自然资源和规划局长安分局</t>
  </si>
  <si>
    <t>兆通中心所移交兆通镇使用，未交物业费。</t>
  </si>
  <si>
    <t>预算桌椅单价低于框架协议标价，桌椅未采购。</t>
  </si>
  <si>
    <t>工作场地租赁费</t>
  </si>
  <si>
    <t>因工作业务量大，任务繁重，导致学习活动受限。</t>
  </si>
  <si>
    <t>石家庄市自然资源和规划局桥西区分局</t>
  </si>
  <si>
    <t>电梯运维费</t>
  </si>
  <si>
    <t>石家庄市自然资源和规划局新华分局</t>
  </si>
  <si>
    <t>比预算少支出0.00348万元的党组织活动经费，2026年一定做好各项党务活动的支出安排，杜绝此类事件的发生。</t>
  </si>
  <si>
    <t>比预算少支出0.0016万元的办公设备购置费，2026年一定做好各项办公设备购置的支出安排，杜绝此类事件的发生。</t>
  </si>
  <si>
    <t>比预算少支出0.0012万元的业务咨询委托费，2026年一定做好各项业务咨询委托的支出安排，杜绝此类事件的发生。</t>
  </si>
  <si>
    <t>石家庄市自然资源和规划局裕华分局</t>
  </si>
  <si>
    <t>由于工作任务重，时间要求紧，没有时间安排学习以外的活动</t>
  </si>
  <si>
    <t>由于有一部分办公设备超数量，因此无法再次采购</t>
  </si>
  <si>
    <t>石家庄市自然资源和规划局井陉矿区分局</t>
  </si>
  <si>
    <t>剩余78元不够开展党日活动以及订购党建报纸，下年会完善支出金额，充分实现效益最大化</t>
  </si>
  <si>
    <t>土地收购补偿金</t>
  </si>
  <si>
    <t>石家庄市土地储备中心</t>
  </si>
  <si>
    <t>该项目调整前预算数38801.76万元，市财政局安排对下补助支出12108.1491万元，剩余资金财政未拨付到位；下年度积极协调土地出让收支关系，根据土地收储项目进度，支付土地收购补偿金，保障土地收储工作。</t>
  </si>
  <si>
    <t>该项目年初预算700万元，资金性质政府性基金预算，实际支出298.5034万元；2025年10月，根据市财政局批复调整预算，原预算剩余资金401.4966万元不再执行，新增土地出让业务经费预算402万元，资金性质为一般公共预算，实际支出401.4966万元。</t>
  </si>
  <si>
    <t>净地收储资金</t>
  </si>
  <si>
    <t>该项目调整前预算数200000万元，调整至我单位其他项目12802.60255万元（南高营地块剩余征地资金1354.8139万元、时代汽车广场地块土地收购补偿金9207.19615万元、市政公司地块土地收购补偿金2240.5925万元），已全部支出；调整至其他部门预算项目22689.2726万元。调整后预算金额164508.12485万元，财政资金未拨付到位。下年度积极协调土地出让收支关系，根据土地收储项目进度，支付土地收购补偿金，保障土地收储工作。</t>
  </si>
  <si>
    <t>市物资回收总公司废棉采购供应站和采购供应站地块土地收购补偿金</t>
  </si>
  <si>
    <t>该项目合同总金额6315.0323万元，已支付2892.199万元，土地收购工作已完成，2025年编列预算500万元，根据原产权人出具的暂缓拨付资金的申请，2025年未支出。下一步，积极对接原产权人，待其问题解决后，及时申请预算资金。</t>
  </si>
  <si>
    <t>时代汽车广场地块土地收购补偿金</t>
  </si>
  <si>
    <t>南高营地块征地资金</t>
  </si>
  <si>
    <t>南高营地块剩余征地资金</t>
  </si>
  <si>
    <t>编列预算时，预算6.33万元，保障的物业服务时间为1年，即2025年5月18日至2026年5月17日，而后因物业服务费用测算标准的变化，实际签署物业服务时间为2025年5月18日至2025年12月31日。下一步将研判相关标准，及时调整预算。</t>
  </si>
  <si>
    <t>预算编制为预估金额，与实际支付金额有差额。</t>
  </si>
  <si>
    <t>土地收购补偿费（国有土地收益基金安排）</t>
  </si>
  <si>
    <t>该项目调整前预算数160026万元，调整至我单位项目待清算土地收购补偿费37856万元，2025年未支出，结转至2026年；调整至其他部门预算项目89547.939273万元。调整后预算金额32622.060727万元，财政资金未拨付到位。下年度积极协调土地出让收支关系，根据土地收储项目进度，支付土地收购补偿金，保障土地收储工作。</t>
  </si>
  <si>
    <t>审计费用根据实际情况列支，较预算有所减少。</t>
  </si>
  <si>
    <t>预算编制时为预估数，实际支付时根据房屋租赁合同约定，因此产生差额</t>
  </si>
  <si>
    <t>预算编制时为预估数，实际支付时根据公车租赁合同约定按实际使用天数付款，因此产生差额</t>
  </si>
  <si>
    <t>土地收购补偿费</t>
  </si>
  <si>
    <t>该项目调整前预算数481157.275835万元，调整至我单位其他项目15931.419022万元（南高营地块征地资金14375万元、阀门三厂土地补偿款1000万元、市物资回收总公司废棉采购供应站和采购供应站地块土地收购补偿金500万元、棉一旧城改造地块渉诉案件上诉经费56.419022万元），已支出支出14431.419022万元（南高营地块征地资金14375万元、棉一旧城改造地块渉诉案件上诉经费56.419022万元），阀门三厂土地补偿款1000万元结转至2026年，市物资回收总公司废棉采购供应站和采购供应站地块土地收购补偿金500万元已由市财政局收回；调整至其他部门预算项目408910.8031万元。调整后预算金额56315.053713万元，财政资金未拨付到位。下年度积极协调土地出让收支关系，根据土地收储项目进度，支付土地收购补偿金，保障土地收储工作。</t>
  </si>
  <si>
    <t>市政公司地块土地收购补偿金</t>
  </si>
  <si>
    <t>棉一旧城改造地块渉诉案件上诉经费</t>
  </si>
  <si>
    <t>2025年石家庄市收回收购存量闲置土地第一批土地储备专项债券项目</t>
  </si>
  <si>
    <t>2025年石家庄市天兴叉车等5宗地块新增土地储备项目</t>
  </si>
  <si>
    <t>预算数为债券发行金额，实际支付金额经评审审定后，较预算数有所减少；剩余资金需经市政府审批同意后调整使用。</t>
  </si>
  <si>
    <t>2025年石家庄市双环汽车等4宗地块新增土地储备项目</t>
  </si>
  <si>
    <t>该项目合同金额12624万元，根据合同约定已支付10000万元，剩余资金按照合同约定需要根据项目投资金额确定，目前该项目处于在建状态，实际投资金额未确定，剩余资金未支出。</t>
  </si>
  <si>
    <t>2025年出让地块需返还有关区土地成本</t>
  </si>
  <si>
    <t>年中预算调整项目，根据市财政局关于土地收购补偿金的统筹安排，财政资金未拨付到位；下年度积极协调土地出让收支关系，根据土地收储项目进度，支付土地收购补偿金，保障土地收储工作。</t>
  </si>
  <si>
    <t>阀门三厂土地补偿款</t>
  </si>
  <si>
    <t>财政资金拨付时间为2025年12月30日，已超过人民银行规定的最晚支付时限，当年无法支出。已将预算结转至2026年。</t>
  </si>
  <si>
    <t>待清算土地收购补偿费</t>
  </si>
  <si>
    <t>根据市财政局关于土地收购补偿金的统筹安排，财政资金未拨付到位；下年度积极协调土地出让收支关系，根据土地收储项目进度，支付土地收购补偿金，保障土地收储工作。</t>
  </si>
  <si>
    <t>待清算区级土地成本</t>
  </si>
  <si>
    <t>不动产登记责任险</t>
  </si>
  <si>
    <t>石家庄市不动产登记中心</t>
  </si>
  <si>
    <t>预算编制金额为项目上限测算，金额相对偏大，实际合同签订金额36.9万元，节约了成本。</t>
  </si>
  <si>
    <t>不动产确权登记经费</t>
  </si>
  <si>
    <t>2025年全年共计完成3111件，每件成本1350元，共计支出419.9850万元，实际预算数420万元，剩余150元，不足以支付一件公证书费用，所以有结余。</t>
  </si>
  <si>
    <t>单位运行电费、水费</t>
  </si>
  <si>
    <t>上年度水电费均有节余，当年严格按照上级部门要求执行，预缴电费余额不能超过去年最高使用月金额的两倍。</t>
  </si>
  <si>
    <t>物业费未100%支付的原因：兴石广场3号楼签订2025年租房合同时约定房租含物业费，合同租赁期限自2025年5月14日至2026年5月13日。</t>
  </si>
  <si>
    <t>由于“登记难”工作任务重，未组织党员开展外出主题党日活动，仅利用会议室墙面改造和发放党员教育书籍进行了党建文化宣传和党员学习培训。下一步将结合工作任务，待合适时机组织党员外出进行实地宣传教育和警示教育。</t>
  </si>
  <si>
    <t>1.证书少采购186本，原因：1箱证书200本，不足200本的无法采购；2.配套用品费剩余1145元，原因：采购的配套用品已满足全年工作使用，预算拨付资金未全部用完。</t>
  </si>
  <si>
    <t>业务咨询委托费（不动产登记数据及自助设备维护）</t>
  </si>
  <si>
    <t>项目因二次竞价，合同价款低于预算数。</t>
  </si>
  <si>
    <t>2025年预算数为2024年测算，因2024年5月入驻行政审批大厅，便民服务由裕华大厅更改为审批大厅后工作量无法确定，开放窗口数量随工作量浮动，导致发放人员未能按照预定计划执行。</t>
  </si>
  <si>
    <t>业务咨询委托费（不动产业务运行经费）</t>
  </si>
  <si>
    <t>土地评估费用与出让金金额相关，每个项目支付的评估费不是固定的数额（每个项目评估费不超过两万元），2025年办结业务中还有项目未支付评估费，剩余预算费用不足以支付一个项目的评估费用，因此支出进度未达到100%</t>
  </si>
  <si>
    <t>石家庄市勘察测绘设计研究院</t>
  </si>
  <si>
    <t>按照计划正常开展</t>
  </si>
  <si>
    <t>正常按照预算租赁工作场地</t>
  </si>
  <si>
    <t>业务保障经费</t>
  </si>
  <si>
    <t>本年度大部分业务开展地点在市内，所需差旅费不多。同时地理信息科室与勘察科室本年承接业务不多，主要收入在测量服务上，相应印刷支出与招标支出较少。下年继续保持测量市场的基础上拓展地理信息与勘察服务。</t>
  </si>
  <si>
    <t>勘测院纳税经费</t>
  </si>
  <si>
    <t>勘测院办公楼运行经费</t>
  </si>
  <si>
    <t>按照计划完成。</t>
  </si>
  <si>
    <t>按照计划完成</t>
  </si>
  <si>
    <t>本年度安排的党员活动以单位内部学习为主，下年将合理安排活动，保质保量完成党员活动，提高各级党组织凝聚力与战斗力。</t>
  </si>
  <si>
    <t>正常开展业务项目，尽量节约经费，明年按照计划开展。</t>
  </si>
  <si>
    <t>专用设备维护(修)费</t>
  </si>
  <si>
    <t>按计划完成维护维修</t>
  </si>
  <si>
    <t>我单位开展业务所需的专业设备价格较大且更新换代较快，部分设备已经不符合业务需要所以并未完成，下年按照计划及时完成购置。</t>
  </si>
  <si>
    <t>石家庄市自然资源和规划局市政监查分局</t>
  </si>
  <si>
    <t>因工作原因就近安排红色教育基地参观学习活动，致使党组织活动经费未支出，今后将合理安排支出进度。</t>
  </si>
  <si>
    <t>坚持节约资金、按需购置原则，严控非必要采购，导致预算资金未使用完毕。下一步会科学编制预算，加快合规采购执行。</t>
  </si>
  <si>
    <t>审批历史数据整理经费</t>
  </si>
  <si>
    <t>石家庄市自然资源和规划信息中心</t>
  </si>
  <si>
    <t>2025年审批历史数据整理经费按照规定，绩效目标正常合理支出无偏差，政府采购节约2.1万元.审批历史数据整理质检费节约1.2万元。合计节约3.3万元整。</t>
  </si>
  <si>
    <t>办公设备购置政府采购节约了0.17358万元。</t>
  </si>
  <si>
    <t>石家庄市自然资源和规划局自贸试验区正定片区分局</t>
  </si>
  <si>
    <t>机构整合与支部核心岗位空缺双重因素叠加，党组织活动统筹、方案报批、经费使用审核等环节均出现延迟，对应调增经费的活动未能按期落地实施，形成实际支出低于预算总额、整体预算执行率未达预期的情况。下一步我单位将加快完善党组织架构，配齐配强支部负责人，规范活动统筹与经费预算执行，确保党组织活动有序开展、经费专款专用、执行到位。</t>
  </si>
  <si>
    <t>主要原因为结算审定报告书的金额小于合同金额。</t>
  </si>
  <si>
    <t>石家庄市规划馆</t>
  </si>
  <si>
    <t>按照绿色办公、节能原则，根据市财政关于电费、水费严禁预存费用相关规定，我单位根据实际用电、用水需求缴纳水电费。我单位将及时关注电费、水费余额，在不超财政规定的最大预存金额的前提下，及时缴纳电费、水费。</t>
  </si>
  <si>
    <t>规划馆展览更新经费</t>
  </si>
  <si>
    <t>设施设备维保费</t>
  </si>
  <si>
    <t>此项目为政府采购项目，按照采购合同约定据实结算。</t>
  </si>
  <si>
    <t>按照馆内实际需求支出。</t>
  </si>
  <si>
    <t>此项目为招投标项目，按照采购合同约定正常支出。</t>
  </si>
  <si>
    <t>专用材料购置（定制工装费）</t>
  </si>
  <si>
    <t>采购过程中通过多方比价、批量议价，在确保工装质量、面料及款式标准不变的前提下，获得更优价格，有效节约成本。</t>
  </si>
  <si>
    <t>严格按照年初计划执行，无新增服务内容、无超标准支出，费用控制规范。</t>
  </si>
  <si>
    <t>业务咨询委托费（规划馆运行经费）</t>
  </si>
  <si>
    <t>结合我馆参观实际情况及主题活动、社交活动开展情况，秉持节约成本、服务最优的原则，按照实际情况支出费用。</t>
  </si>
  <si>
    <t>石家庄市自然资源和规划局鹿泉分局</t>
  </si>
  <si>
    <t>预算执行率未达到100%，具体原因为节约财政资金。</t>
  </si>
  <si>
    <t>石家庄市自然资源和规划局栾城分局</t>
  </si>
  <si>
    <t>办公设备购置过程中，供货方给予优惠，结余0.075万元。</t>
  </si>
  <si>
    <t>石家庄市自然资源和规划局藁城分局</t>
  </si>
  <si>
    <t>设备价格波动，明年将进一步做好预算执行。</t>
  </si>
  <si>
    <t>之前年度预存多，已进行账户清理</t>
  </si>
  <si>
    <t>项目据实结算，剩余资金财政收回。</t>
  </si>
  <si>
    <t>石家庄市自然资源和规划局经济技术开发区分局</t>
  </si>
  <si>
    <t>资金执行进度不够，加快资金执行进度</t>
  </si>
  <si>
    <t>我局开展法定宣传日活动以前年度多采用礼品发放的形式，宣传经费高，2025年度多采用宣传页等花费较少的方式，大大减少了支出。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</si>
</sst>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27">
    <font>
      <sz val="11"/>
      <color indexed="8"/>
      <name val="宋体"/>
      <charset val="134"/>
    </font>
    <font>
      <sz val="14"/>
      <color indexed="8"/>
      <name val="仿宋"/>
      <charset val="134"/>
    </font>
    <font>
      <sz val="12"/>
      <color indexed="8"/>
      <name val="仿宋"/>
      <charset val="134"/>
    </font>
    <font>
      <sz val="16"/>
      <name val="黑体"/>
      <charset val="134"/>
    </font>
    <font>
      <b/>
      <sz val="22"/>
      <color indexed="8"/>
      <name val="宋体"/>
      <charset val="134"/>
    </font>
    <font>
      <sz val="22"/>
      <color indexed="8"/>
      <name val="宋体"/>
      <charset val="134"/>
    </font>
    <font>
      <sz val="11"/>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Fill="1">
      <alignment vertical="center"/>
    </xf>
    <xf numFmtId="0" fontId="0" fillId="0" borderId="0" xfId="0" applyFill="1" applyAlignment="1">
      <alignment vertical="center" wrapText="1"/>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1" xfId="0" applyFont="1" applyFill="1" applyBorder="1" applyAlignment="1">
      <alignment horizontal="right" vertical="center"/>
    </xf>
    <xf numFmtId="0" fontId="6" fillId="0" borderId="1" xfId="0" applyFont="1" applyFill="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horizontal="center" vertical="center"/>
    </xf>
    <xf numFmtId="0" fontId="2" fillId="0" borderId="6" xfId="0"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vertical="center" wrapText="1"/>
    </xf>
    <xf numFmtId="0" fontId="0" fillId="0" borderId="7" xfId="0" applyBorder="1">
      <alignment vertical="center"/>
    </xf>
    <xf numFmtId="0" fontId="0" fillId="0" borderId="7" xfId="0" applyFill="1" applyBorder="1">
      <alignment vertical="center"/>
    </xf>
    <xf numFmtId="0" fontId="0" fillId="0" borderId="7" xfId="0" applyFill="1" applyBorder="1" applyAlignment="1">
      <alignment vertical="center" wrapText="1"/>
    </xf>
    <xf numFmtId="176" fontId="0" fillId="0" borderId="7" xfId="0" applyNumberFormat="1" applyBorder="1">
      <alignment vertical="center"/>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lignment vertical="center"/>
    </xf>
    <xf numFmtId="0" fontId="0" fillId="0" borderId="0" xfId="0" applyFill="1" applyBorder="1">
      <alignment vertical="center"/>
    </xf>
    <xf numFmtId="0" fontId="0" fillId="0" borderId="0"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8"/>
  <sheetViews>
    <sheetView tabSelected="1" workbookViewId="0">
      <pane ySplit="6" topLeftCell="A7" activePane="bottomLeft" state="frozen"/>
      <selection/>
      <selection pane="bottomLeft" activeCell="A2" sqref="A2:L2"/>
    </sheetView>
  </sheetViews>
  <sheetFormatPr defaultColWidth="8.75833333333333" defaultRowHeight="13.5"/>
  <cols>
    <col min="1" max="1" width="7.25833333333333" style="3" customWidth="1"/>
    <col min="2" max="2" width="25.625" style="4" customWidth="1"/>
    <col min="3" max="3" width="37.875" customWidth="1"/>
    <col min="4" max="5" width="10.3666666666667" customWidth="1"/>
    <col min="6" max="6" width="14.375" customWidth="1"/>
    <col min="7" max="7" width="13.625" customWidth="1"/>
    <col min="8" max="8" width="13" customWidth="1"/>
    <col min="9" max="9" width="16.5" customWidth="1"/>
    <col min="10" max="10" width="16.6333333333333" customWidth="1"/>
    <col min="11" max="11" width="15.7583333333333" style="5" customWidth="1"/>
    <col min="12" max="12" width="39.25" style="6" customWidth="1"/>
  </cols>
  <sheetData>
    <row r="1" ht="20.25" spans="1:12">
      <c r="A1" s="7" t="s">
        <v>0</v>
      </c>
      <c r="B1" s="8"/>
    </row>
    <row r="2" ht="42" customHeight="1" spans="1:12">
      <c r="A2" s="9" t="s">
        <v>1</v>
      </c>
      <c r="B2" s="10"/>
      <c r="C2" s="9"/>
      <c r="D2" s="9"/>
      <c r="E2" s="9"/>
      <c r="F2" s="9"/>
      <c r="G2" s="9"/>
      <c r="H2" s="9"/>
      <c r="I2" s="9"/>
      <c r="J2" s="9"/>
      <c r="K2" s="11"/>
      <c r="L2" s="12"/>
    </row>
    <row r="3" ht="10.7" customHeight="1" spans="1:12">
      <c r="A3" s="13"/>
      <c r="B3" s="14"/>
      <c r="C3" s="13"/>
      <c r="D3" s="13"/>
      <c r="E3" s="13"/>
      <c r="F3" s="13"/>
      <c r="G3" s="13"/>
      <c r="H3" s="13"/>
      <c r="I3" s="13"/>
      <c r="J3" s="13"/>
      <c r="K3" s="15"/>
      <c r="L3" s="16"/>
    </row>
    <row r="4" s="1" customFormat="1" ht="26.1" customHeight="1" spans="1:12">
      <c r="A4" s="17" t="s">
        <v>2</v>
      </c>
      <c r="B4" s="18"/>
      <c r="C4" s="19"/>
      <c r="D4" s="19"/>
      <c r="E4" s="19"/>
      <c r="F4" s="19"/>
      <c r="G4" s="19"/>
      <c r="H4" s="19"/>
      <c r="I4" s="19"/>
      <c r="J4" s="20" t="s">
        <v>3</v>
      </c>
      <c r="K4" s="21"/>
      <c r="L4" s="22"/>
    </row>
    <row r="5" s="2" customFormat="1" ht="20" customHeight="1" spans="1:12">
      <c r="A5" s="23" t="s">
        <v>4</v>
      </c>
      <c r="B5" s="23" t="s">
        <v>5</v>
      </c>
      <c r="C5" s="23" t="s">
        <v>6</v>
      </c>
      <c r="D5" s="24" t="s">
        <v>7</v>
      </c>
      <c r="E5" s="25"/>
      <c r="F5" s="26"/>
      <c r="G5" s="24" t="s">
        <v>8</v>
      </c>
      <c r="H5" s="26"/>
      <c r="I5" s="23" t="s">
        <v>9</v>
      </c>
      <c r="J5" s="23" t="s">
        <v>10</v>
      </c>
      <c r="K5" s="27" t="s">
        <v>11</v>
      </c>
      <c r="L5" s="27" t="s">
        <v>12</v>
      </c>
    </row>
    <row r="6" s="3" customFormat="1" ht="20.1" customHeight="1" spans="1:12">
      <c r="A6" s="28"/>
      <c r="B6" s="28"/>
      <c r="C6" s="28"/>
      <c r="D6" s="29" t="s">
        <v>13</v>
      </c>
      <c r="E6" s="29" t="s">
        <v>14</v>
      </c>
      <c r="F6" s="29" t="s">
        <v>15</v>
      </c>
      <c r="G6" s="29" t="s">
        <v>15</v>
      </c>
      <c r="H6" s="29" t="s">
        <v>16</v>
      </c>
      <c r="I6" s="28"/>
      <c r="J6" s="28"/>
      <c r="K6" s="30"/>
      <c r="L6" s="30"/>
    </row>
    <row r="7" spans="1:12">
      <c r="A7" s="31">
        <v>1</v>
      </c>
      <c r="B7" s="32" t="s">
        <v>17</v>
      </c>
      <c r="C7" s="33" t="s">
        <v>18</v>
      </c>
      <c r="D7" s="33"/>
      <c r="E7" s="33"/>
      <c r="F7" s="33">
        <v>273.78</v>
      </c>
      <c r="G7" s="33">
        <v>273.78</v>
      </c>
      <c r="H7" s="33"/>
      <c r="I7" s="33">
        <f>D7+E7+F7-G7-H7</f>
        <v>0</v>
      </c>
      <c r="J7" s="33">
        <f>I7</f>
        <v>0</v>
      </c>
      <c r="K7" s="34">
        <v>100</v>
      </c>
      <c r="L7" s="35"/>
    </row>
    <row r="8" ht="27" spans="1:12">
      <c r="A8" s="31">
        <v>2</v>
      </c>
      <c r="B8" s="32" t="s">
        <v>19</v>
      </c>
      <c r="C8" s="33" t="s">
        <v>18</v>
      </c>
      <c r="D8" s="33"/>
      <c r="E8" s="33"/>
      <c r="F8" s="33">
        <v>1754.488</v>
      </c>
      <c r="G8" s="33">
        <v>1753.695</v>
      </c>
      <c r="H8" s="33"/>
      <c r="I8" s="33">
        <f t="shared" ref="I8:I25" si="0">D8+E8+F8-G8-H8</f>
        <v>0.79300000000012</v>
      </c>
      <c r="J8" s="33">
        <f t="shared" ref="J8:J25" si="1">I8</f>
        <v>0.79300000000012</v>
      </c>
      <c r="K8" s="34">
        <v>99.99</v>
      </c>
      <c r="L8" s="35" t="s">
        <v>20</v>
      </c>
    </row>
    <row r="9" ht="27" spans="1:12">
      <c r="A9" s="31">
        <v>3</v>
      </c>
      <c r="B9" s="32" t="s">
        <v>21</v>
      </c>
      <c r="C9" s="33" t="s">
        <v>18</v>
      </c>
      <c r="D9" s="33"/>
      <c r="E9" s="33"/>
      <c r="F9" s="33">
        <v>266</v>
      </c>
      <c r="G9" s="33">
        <v>253.47</v>
      </c>
      <c r="H9" s="33"/>
      <c r="I9" s="33">
        <f t="shared" si="0"/>
        <v>12.53</v>
      </c>
      <c r="J9" s="33">
        <f t="shared" si="1"/>
        <v>12.53</v>
      </c>
      <c r="K9" s="34">
        <v>99.53</v>
      </c>
      <c r="L9" s="35" t="s">
        <v>22</v>
      </c>
    </row>
    <row r="10" ht="40.5" spans="1:12">
      <c r="A10" s="31">
        <v>4</v>
      </c>
      <c r="B10" s="32" t="s">
        <v>23</v>
      </c>
      <c r="C10" s="33" t="s">
        <v>18</v>
      </c>
      <c r="D10" s="33"/>
      <c r="E10" s="33"/>
      <c r="F10" s="33">
        <v>550</v>
      </c>
      <c r="G10" s="33">
        <v>455.5025</v>
      </c>
      <c r="H10" s="33"/>
      <c r="I10" s="33">
        <f t="shared" si="0"/>
        <v>94.4975</v>
      </c>
      <c r="J10" s="33">
        <f t="shared" si="1"/>
        <v>94.4975</v>
      </c>
      <c r="K10" s="34">
        <v>98.28</v>
      </c>
      <c r="L10" s="35" t="s">
        <v>24</v>
      </c>
    </row>
    <row r="11" spans="1:12">
      <c r="A11" s="31">
        <v>5</v>
      </c>
      <c r="B11" s="32" t="s">
        <v>25</v>
      </c>
      <c r="C11" s="33" t="s">
        <v>18</v>
      </c>
      <c r="D11" s="33"/>
      <c r="E11" s="33"/>
      <c r="F11" s="33">
        <v>459.6</v>
      </c>
      <c r="G11" s="33">
        <v>459.5903</v>
      </c>
      <c r="H11" s="33"/>
      <c r="I11" s="33">
        <f t="shared" si="0"/>
        <v>0.00970000000000937</v>
      </c>
      <c r="J11" s="33">
        <f t="shared" si="1"/>
        <v>0.00970000000000937</v>
      </c>
      <c r="K11" s="34">
        <v>100</v>
      </c>
      <c r="L11" s="35"/>
    </row>
    <row r="12" ht="27" spans="1:12">
      <c r="A12" s="31">
        <v>6</v>
      </c>
      <c r="B12" s="32" t="s">
        <v>26</v>
      </c>
      <c r="C12" s="33" t="s">
        <v>18</v>
      </c>
      <c r="D12" s="33"/>
      <c r="E12" s="33"/>
      <c r="F12" s="33">
        <v>683</v>
      </c>
      <c r="G12" s="33">
        <v>682.903</v>
      </c>
      <c r="H12" s="33"/>
      <c r="I12" s="33">
        <f t="shared" si="0"/>
        <v>0.09699999999998</v>
      </c>
      <c r="J12" s="33">
        <f t="shared" si="1"/>
        <v>0.09699999999998</v>
      </c>
      <c r="K12" s="34">
        <v>98.99</v>
      </c>
      <c r="L12" s="35" t="s">
        <v>22</v>
      </c>
    </row>
    <row r="13" ht="27" spans="1:12">
      <c r="A13" s="31">
        <v>7</v>
      </c>
      <c r="B13" s="32" t="s">
        <v>27</v>
      </c>
      <c r="C13" s="33" t="s">
        <v>18</v>
      </c>
      <c r="D13" s="33"/>
      <c r="E13" s="33"/>
      <c r="F13" s="33">
        <v>1372.9809</v>
      </c>
      <c r="G13" s="33">
        <v>0</v>
      </c>
      <c r="H13" s="33"/>
      <c r="I13" s="33">
        <f t="shared" si="0"/>
        <v>1372.9809</v>
      </c>
      <c r="J13" s="33">
        <f t="shared" si="1"/>
        <v>1372.9809</v>
      </c>
      <c r="K13" s="34">
        <v>0</v>
      </c>
      <c r="L13" s="35" t="s">
        <v>28</v>
      </c>
    </row>
    <row r="14" ht="27" spans="1:12">
      <c r="A14" s="31">
        <v>8</v>
      </c>
      <c r="B14" s="32" t="s">
        <v>29</v>
      </c>
      <c r="C14" s="33" t="s">
        <v>18</v>
      </c>
      <c r="D14" s="33"/>
      <c r="E14" s="33"/>
      <c r="F14" s="33">
        <v>90</v>
      </c>
      <c r="G14" s="33">
        <v>88.107913</v>
      </c>
      <c r="H14" s="33"/>
      <c r="I14" s="33">
        <f t="shared" si="0"/>
        <v>1.892087</v>
      </c>
      <c r="J14" s="33">
        <f t="shared" si="1"/>
        <v>1.892087</v>
      </c>
      <c r="K14" s="34">
        <v>99.79</v>
      </c>
      <c r="L14" s="35" t="s">
        <v>30</v>
      </c>
    </row>
    <row r="15" ht="40.5" spans="1:12">
      <c r="A15" s="31">
        <v>9</v>
      </c>
      <c r="B15" s="32" t="s">
        <v>31</v>
      </c>
      <c r="C15" s="33" t="s">
        <v>18</v>
      </c>
      <c r="D15" s="33"/>
      <c r="E15" s="33"/>
      <c r="F15" s="33">
        <v>319.436</v>
      </c>
      <c r="G15" s="33">
        <v>319.436</v>
      </c>
      <c r="H15" s="33"/>
      <c r="I15" s="33">
        <f t="shared" si="0"/>
        <v>0</v>
      </c>
      <c r="J15" s="33">
        <f t="shared" si="1"/>
        <v>0</v>
      </c>
      <c r="K15" s="34">
        <v>100</v>
      </c>
      <c r="L15" s="35"/>
    </row>
    <row r="16" ht="27" spans="1:12">
      <c r="A16" s="31">
        <v>10</v>
      </c>
      <c r="B16" s="32" t="s">
        <v>32</v>
      </c>
      <c r="C16" s="33" t="s">
        <v>18</v>
      </c>
      <c r="D16" s="33"/>
      <c r="E16" s="33"/>
      <c r="F16" s="33">
        <v>119.16</v>
      </c>
      <c r="G16" s="33">
        <v>119.16</v>
      </c>
      <c r="H16" s="33"/>
      <c r="I16" s="33">
        <f t="shared" si="0"/>
        <v>0</v>
      </c>
      <c r="J16" s="33">
        <f t="shared" si="1"/>
        <v>0</v>
      </c>
      <c r="K16" s="34">
        <v>100</v>
      </c>
      <c r="L16" s="35"/>
    </row>
    <row r="17" ht="27" spans="1:12">
      <c r="A17" s="31">
        <v>11</v>
      </c>
      <c r="B17" s="32" t="s">
        <v>33</v>
      </c>
      <c r="C17" s="33" t="s">
        <v>18</v>
      </c>
      <c r="D17" s="33"/>
      <c r="E17" s="33"/>
      <c r="F17" s="33">
        <v>226.5</v>
      </c>
      <c r="G17" s="33">
        <v>226.5</v>
      </c>
      <c r="H17" s="33"/>
      <c r="I17" s="33">
        <f t="shared" si="0"/>
        <v>0</v>
      </c>
      <c r="J17" s="33">
        <f t="shared" si="1"/>
        <v>0</v>
      </c>
      <c r="K17" s="34">
        <v>100</v>
      </c>
      <c r="L17" s="35"/>
    </row>
    <row r="18" ht="27" spans="1:12">
      <c r="A18" s="31">
        <v>12</v>
      </c>
      <c r="B18" s="32" t="s">
        <v>34</v>
      </c>
      <c r="C18" s="33" t="s">
        <v>18</v>
      </c>
      <c r="D18" s="33"/>
      <c r="E18" s="33"/>
      <c r="F18" s="33">
        <v>91.19</v>
      </c>
      <c r="G18" s="33">
        <v>91.19</v>
      </c>
      <c r="H18" s="33"/>
      <c r="I18" s="33">
        <f t="shared" si="0"/>
        <v>0</v>
      </c>
      <c r="J18" s="33">
        <f t="shared" si="1"/>
        <v>0</v>
      </c>
      <c r="K18" s="34">
        <v>100</v>
      </c>
      <c r="L18" s="35"/>
    </row>
    <row r="19" ht="27" spans="1:12">
      <c r="A19" s="31">
        <v>13</v>
      </c>
      <c r="B19" s="32" t="s">
        <v>35</v>
      </c>
      <c r="C19" s="33" t="s">
        <v>18</v>
      </c>
      <c r="D19" s="33"/>
      <c r="E19" s="33"/>
      <c r="F19" s="33">
        <v>235.98</v>
      </c>
      <c r="G19" s="33">
        <v>235.98</v>
      </c>
      <c r="H19" s="33"/>
      <c r="I19" s="33">
        <f t="shared" si="0"/>
        <v>0</v>
      </c>
      <c r="J19" s="33">
        <f t="shared" si="1"/>
        <v>0</v>
      </c>
      <c r="K19" s="34">
        <v>100</v>
      </c>
      <c r="L19" s="35"/>
    </row>
    <row r="20" spans="1:12">
      <c r="A20" s="31">
        <v>14</v>
      </c>
      <c r="B20" s="32" t="s">
        <v>36</v>
      </c>
      <c r="C20" s="33" t="s">
        <v>18</v>
      </c>
      <c r="D20" s="33"/>
      <c r="E20" s="33"/>
      <c r="F20" s="33">
        <v>12</v>
      </c>
      <c r="G20" s="33">
        <v>12</v>
      </c>
      <c r="H20" s="33"/>
      <c r="I20" s="33">
        <f t="shared" si="0"/>
        <v>0</v>
      </c>
      <c r="J20" s="33">
        <f t="shared" si="1"/>
        <v>0</v>
      </c>
      <c r="K20" s="34">
        <v>100</v>
      </c>
      <c r="L20" s="35"/>
    </row>
    <row r="21" ht="39" customHeight="1" spans="1:12">
      <c r="A21" s="31">
        <v>15</v>
      </c>
      <c r="B21" s="32" t="s">
        <v>37</v>
      </c>
      <c r="C21" s="33" t="s">
        <v>18</v>
      </c>
      <c r="D21" s="33"/>
      <c r="E21" s="33"/>
      <c r="F21" s="33">
        <v>15.75</v>
      </c>
      <c r="G21" s="33">
        <v>15.75</v>
      </c>
      <c r="H21" s="33"/>
      <c r="I21" s="33">
        <f t="shared" si="0"/>
        <v>0</v>
      </c>
      <c r="J21" s="33">
        <f t="shared" si="1"/>
        <v>0</v>
      </c>
      <c r="K21" s="34">
        <v>100</v>
      </c>
      <c r="L21" s="35"/>
    </row>
    <row r="22" ht="41" customHeight="1" spans="1:12">
      <c r="A22" s="31">
        <v>16</v>
      </c>
      <c r="B22" s="32" t="s">
        <v>38</v>
      </c>
      <c r="C22" s="33" t="s">
        <v>18</v>
      </c>
      <c r="D22" s="33"/>
      <c r="E22" s="33"/>
      <c r="F22" s="33">
        <v>12.25</v>
      </c>
      <c r="G22" s="33">
        <v>12.25</v>
      </c>
      <c r="H22" s="33"/>
      <c r="I22" s="33">
        <f t="shared" si="0"/>
        <v>0</v>
      </c>
      <c r="J22" s="33">
        <f t="shared" si="1"/>
        <v>0</v>
      </c>
      <c r="K22" s="34">
        <v>100</v>
      </c>
      <c r="L22" s="35"/>
    </row>
    <row r="23" ht="20.1" customHeight="1" spans="1:12">
      <c r="A23" s="31">
        <v>17</v>
      </c>
      <c r="B23" s="32" t="s">
        <v>39</v>
      </c>
      <c r="C23" s="33" t="s">
        <v>18</v>
      </c>
      <c r="D23" s="33"/>
      <c r="E23" s="33"/>
      <c r="F23" s="33">
        <v>60.83</v>
      </c>
      <c r="G23" s="33">
        <v>60.83</v>
      </c>
      <c r="H23" s="33"/>
      <c r="I23" s="33">
        <f t="shared" si="0"/>
        <v>0</v>
      </c>
      <c r="J23" s="33">
        <f t="shared" si="1"/>
        <v>0</v>
      </c>
      <c r="K23" s="34">
        <v>100</v>
      </c>
      <c r="L23" s="35"/>
    </row>
    <row r="24" ht="20.1" customHeight="1" spans="1:12">
      <c r="A24" s="31">
        <v>18</v>
      </c>
      <c r="B24" s="32" t="s">
        <v>40</v>
      </c>
      <c r="C24" s="33" t="s">
        <v>18</v>
      </c>
      <c r="D24" s="33"/>
      <c r="E24" s="33"/>
      <c r="F24" s="33">
        <v>228.06</v>
      </c>
      <c r="G24" s="33">
        <v>228.06</v>
      </c>
      <c r="H24" s="33"/>
      <c r="I24" s="33">
        <f t="shared" si="0"/>
        <v>0</v>
      </c>
      <c r="J24" s="33">
        <f t="shared" si="1"/>
        <v>0</v>
      </c>
      <c r="K24" s="34">
        <v>100</v>
      </c>
      <c r="L24" s="35"/>
    </row>
    <row r="25" ht="30" customHeight="1" spans="1:12">
      <c r="A25" s="31">
        <v>19</v>
      </c>
      <c r="B25" s="32" t="s">
        <v>41</v>
      </c>
      <c r="C25" s="33" t="s">
        <v>18</v>
      </c>
      <c r="D25" s="33"/>
      <c r="E25" s="33"/>
      <c r="F25" s="33">
        <v>768</v>
      </c>
      <c r="G25" s="33">
        <v>751.61832</v>
      </c>
      <c r="H25" s="33"/>
      <c r="I25" s="33">
        <f t="shared" si="0"/>
        <v>16.38168</v>
      </c>
      <c r="J25" s="33">
        <f t="shared" si="1"/>
        <v>16.38168</v>
      </c>
      <c r="K25" s="34">
        <v>98.79</v>
      </c>
      <c r="L25" s="35" t="s">
        <v>42</v>
      </c>
    </row>
    <row r="26" ht="40.5" spans="1:12">
      <c r="A26" s="31">
        <v>21</v>
      </c>
      <c r="B26" s="32" t="s">
        <v>43</v>
      </c>
      <c r="C26" s="33" t="s">
        <v>18</v>
      </c>
      <c r="D26" s="33"/>
      <c r="E26" s="33"/>
      <c r="F26" s="33">
        <v>1.2943</v>
      </c>
      <c r="G26" s="33">
        <v>1.2943</v>
      </c>
      <c r="H26" s="33"/>
      <c r="I26" s="33">
        <f t="shared" ref="I26:I54" si="2">D26+E26+F26-G26-H26</f>
        <v>0</v>
      </c>
      <c r="J26" s="33">
        <f t="shared" ref="J26:J54" si="3">I26</f>
        <v>0</v>
      </c>
      <c r="K26" s="34">
        <v>0</v>
      </c>
      <c r="L26" s="35" t="s">
        <v>44</v>
      </c>
    </row>
    <row r="27" ht="54" spans="1:12">
      <c r="A27" s="31">
        <v>22</v>
      </c>
      <c r="B27" s="32" t="s">
        <v>45</v>
      </c>
      <c r="C27" s="33" t="s">
        <v>18</v>
      </c>
      <c r="D27" s="33"/>
      <c r="E27" s="33"/>
      <c r="F27" s="33">
        <v>78</v>
      </c>
      <c r="G27" s="33">
        <v>39</v>
      </c>
      <c r="H27" s="33"/>
      <c r="I27" s="33">
        <f t="shared" si="2"/>
        <v>39</v>
      </c>
      <c r="J27" s="33">
        <f t="shared" si="3"/>
        <v>39</v>
      </c>
      <c r="K27" s="34">
        <v>95</v>
      </c>
      <c r="L27" s="35" t="s">
        <v>46</v>
      </c>
    </row>
    <row r="28" spans="1:12">
      <c r="A28" s="31">
        <v>23</v>
      </c>
      <c r="B28" s="32" t="s">
        <v>47</v>
      </c>
      <c r="C28" s="33" t="s">
        <v>18</v>
      </c>
      <c r="D28" s="33"/>
      <c r="E28" s="33"/>
      <c r="F28" s="33">
        <v>575</v>
      </c>
      <c r="G28" s="33">
        <v>575</v>
      </c>
      <c r="H28" s="33"/>
      <c r="I28" s="33">
        <f t="shared" si="2"/>
        <v>0</v>
      </c>
      <c r="J28" s="33">
        <f t="shared" si="3"/>
        <v>0</v>
      </c>
      <c r="K28" s="34">
        <v>100</v>
      </c>
      <c r="L28" s="35"/>
    </row>
    <row r="29" ht="27" spans="1:12">
      <c r="A29" s="31">
        <v>24</v>
      </c>
      <c r="B29" s="32" t="s">
        <v>48</v>
      </c>
      <c r="C29" s="33" t="s">
        <v>18</v>
      </c>
      <c r="D29" s="33"/>
      <c r="E29" s="33"/>
      <c r="F29" s="33">
        <v>521.1482</v>
      </c>
      <c r="G29" s="33">
        <v>521.1482</v>
      </c>
      <c r="H29" s="33"/>
      <c r="I29" s="33">
        <f t="shared" si="2"/>
        <v>0</v>
      </c>
      <c r="J29" s="33">
        <f t="shared" si="3"/>
        <v>0</v>
      </c>
      <c r="K29" s="34">
        <v>100</v>
      </c>
      <c r="L29" s="35"/>
    </row>
    <row r="30" ht="27" spans="1:12">
      <c r="A30" s="31">
        <v>25</v>
      </c>
      <c r="B30" s="32" t="s">
        <v>49</v>
      </c>
      <c r="C30" s="33" t="s">
        <v>18</v>
      </c>
      <c r="D30" s="33"/>
      <c r="E30" s="33"/>
      <c r="F30" s="33">
        <v>82.88</v>
      </c>
      <c r="G30" s="33">
        <v>82.88</v>
      </c>
      <c r="H30" s="33"/>
      <c r="I30" s="33">
        <f t="shared" si="2"/>
        <v>0</v>
      </c>
      <c r="J30" s="33">
        <f t="shared" si="3"/>
        <v>0</v>
      </c>
      <c r="K30" s="34">
        <v>100</v>
      </c>
      <c r="L30" s="35"/>
    </row>
    <row r="31" ht="27" spans="1:12">
      <c r="A31" s="31">
        <v>26</v>
      </c>
      <c r="B31" s="32" t="s">
        <v>50</v>
      </c>
      <c r="C31" s="33" t="s">
        <v>18</v>
      </c>
      <c r="D31" s="33"/>
      <c r="E31" s="33"/>
      <c r="F31" s="33">
        <v>92</v>
      </c>
      <c r="G31" s="33">
        <v>92</v>
      </c>
      <c r="H31" s="33"/>
      <c r="I31" s="33">
        <f t="shared" si="2"/>
        <v>0</v>
      </c>
      <c r="J31" s="33">
        <f t="shared" si="3"/>
        <v>0</v>
      </c>
      <c r="K31" s="34">
        <v>100</v>
      </c>
      <c r="L31" s="35"/>
    </row>
    <row r="32" spans="1:12">
      <c r="A32" s="31">
        <v>27</v>
      </c>
      <c r="B32" s="32" t="s">
        <v>51</v>
      </c>
      <c r="C32" s="33" t="s">
        <v>18</v>
      </c>
      <c r="D32" s="33"/>
      <c r="E32" s="33"/>
      <c r="F32" s="33">
        <v>67.6</v>
      </c>
      <c r="G32" s="33">
        <v>67.6</v>
      </c>
      <c r="H32" s="33"/>
      <c r="I32" s="33">
        <f t="shared" si="2"/>
        <v>0</v>
      </c>
      <c r="J32" s="33">
        <f t="shared" si="3"/>
        <v>0</v>
      </c>
      <c r="K32" s="34">
        <v>100</v>
      </c>
      <c r="L32" s="35"/>
    </row>
    <row r="33" spans="1:12">
      <c r="A33" s="31">
        <v>28</v>
      </c>
      <c r="B33" s="32" t="s">
        <v>52</v>
      </c>
      <c r="C33" s="33" t="s">
        <v>18</v>
      </c>
      <c r="D33" s="33"/>
      <c r="E33" s="33"/>
      <c r="F33" s="33">
        <v>7.96</v>
      </c>
      <c r="G33" s="33">
        <v>7.96</v>
      </c>
      <c r="H33" s="33"/>
      <c r="I33" s="33">
        <f t="shared" si="2"/>
        <v>0</v>
      </c>
      <c r="J33" s="33">
        <f t="shared" si="3"/>
        <v>0</v>
      </c>
      <c r="K33" s="34">
        <v>100</v>
      </c>
      <c r="L33" s="35"/>
    </row>
    <row r="34" ht="27" spans="1:12">
      <c r="A34" s="31">
        <v>29</v>
      </c>
      <c r="B34" s="32" t="s">
        <v>53</v>
      </c>
      <c r="C34" s="33" t="s">
        <v>18</v>
      </c>
      <c r="D34" s="33"/>
      <c r="E34" s="33"/>
      <c r="F34" s="33">
        <v>86.6607</v>
      </c>
      <c r="G34" s="33">
        <v>86.6607</v>
      </c>
      <c r="H34" s="33"/>
      <c r="I34" s="33">
        <f t="shared" si="2"/>
        <v>0</v>
      </c>
      <c r="J34" s="33">
        <f t="shared" si="3"/>
        <v>0</v>
      </c>
      <c r="K34" s="34">
        <v>100</v>
      </c>
      <c r="L34" s="35"/>
    </row>
    <row r="35" ht="27" spans="1:12">
      <c r="A35" s="31">
        <v>30</v>
      </c>
      <c r="B35" s="32" t="s">
        <v>54</v>
      </c>
      <c r="C35" s="33" t="s">
        <v>18</v>
      </c>
      <c r="D35" s="33"/>
      <c r="E35" s="33"/>
      <c r="F35" s="33">
        <v>301.8</v>
      </c>
      <c r="G35" s="33">
        <v>301.8</v>
      </c>
      <c r="H35" s="33"/>
      <c r="I35" s="33">
        <f t="shared" si="2"/>
        <v>0</v>
      </c>
      <c r="J35" s="33">
        <f t="shared" si="3"/>
        <v>0</v>
      </c>
      <c r="K35" s="34">
        <v>100</v>
      </c>
      <c r="L35" s="35"/>
    </row>
    <row r="36" spans="1:12">
      <c r="A36" s="31">
        <v>31</v>
      </c>
      <c r="B36" s="32" t="s">
        <v>55</v>
      </c>
      <c r="C36" s="33" t="s">
        <v>18</v>
      </c>
      <c r="D36" s="33"/>
      <c r="E36" s="33"/>
      <c r="F36" s="33">
        <v>163.5</v>
      </c>
      <c r="G36" s="33">
        <v>163.5</v>
      </c>
      <c r="H36" s="33"/>
      <c r="I36" s="33">
        <f t="shared" si="2"/>
        <v>0</v>
      </c>
      <c r="J36" s="33">
        <f t="shared" si="3"/>
        <v>0</v>
      </c>
      <c r="K36" s="34">
        <v>100</v>
      </c>
      <c r="L36" s="35"/>
    </row>
    <row r="37" spans="1:12">
      <c r="A37" s="31">
        <v>32</v>
      </c>
      <c r="B37" s="32" t="s">
        <v>56</v>
      </c>
      <c r="C37" s="33" t="s">
        <v>18</v>
      </c>
      <c r="D37" s="33"/>
      <c r="E37" s="33"/>
      <c r="F37" s="33">
        <v>133.38</v>
      </c>
      <c r="G37" s="33">
        <v>131.7</v>
      </c>
      <c r="H37" s="33"/>
      <c r="I37" s="33">
        <f t="shared" si="2"/>
        <v>1.68000000000001</v>
      </c>
      <c r="J37" s="33">
        <f t="shared" si="3"/>
        <v>1.68000000000001</v>
      </c>
      <c r="K37" s="34">
        <v>93</v>
      </c>
      <c r="L37" s="35" t="s">
        <v>57</v>
      </c>
    </row>
    <row r="38" spans="1:12">
      <c r="A38" s="31">
        <v>33</v>
      </c>
      <c r="B38" s="32" t="s">
        <v>58</v>
      </c>
      <c r="C38" s="33" t="s">
        <v>18</v>
      </c>
      <c r="D38" s="33"/>
      <c r="E38" s="33"/>
      <c r="F38" s="33">
        <v>18</v>
      </c>
      <c r="G38" s="33">
        <v>17.35</v>
      </c>
      <c r="H38" s="33"/>
      <c r="I38" s="33">
        <f t="shared" si="2"/>
        <v>0.649999999999999</v>
      </c>
      <c r="J38" s="33">
        <f t="shared" si="3"/>
        <v>0.649999999999999</v>
      </c>
      <c r="K38" s="34">
        <v>99.63</v>
      </c>
      <c r="L38" s="35" t="s">
        <v>59</v>
      </c>
    </row>
    <row r="39" ht="27" spans="1:12">
      <c r="A39" s="31">
        <v>34</v>
      </c>
      <c r="B39" s="32" t="s">
        <v>60</v>
      </c>
      <c r="C39" s="33" t="s">
        <v>18</v>
      </c>
      <c r="D39" s="33"/>
      <c r="E39" s="33"/>
      <c r="F39" s="33">
        <v>15</v>
      </c>
      <c r="G39" s="33">
        <v>14.9858</v>
      </c>
      <c r="H39" s="33"/>
      <c r="I39" s="33">
        <f t="shared" si="2"/>
        <v>0.0142000000000007</v>
      </c>
      <c r="J39" s="33">
        <f t="shared" si="3"/>
        <v>0.0142000000000007</v>
      </c>
      <c r="K39" s="34">
        <v>99</v>
      </c>
      <c r="L39" s="35" t="s">
        <v>61</v>
      </c>
    </row>
    <row r="40" spans="1:12">
      <c r="A40" s="31">
        <v>35</v>
      </c>
      <c r="B40" s="32" t="s">
        <v>62</v>
      </c>
      <c r="C40" s="33" t="s">
        <v>18</v>
      </c>
      <c r="D40" s="33"/>
      <c r="E40" s="33"/>
      <c r="F40" s="33">
        <v>35.41</v>
      </c>
      <c r="G40" s="33">
        <v>34.993797</v>
      </c>
      <c r="H40" s="33"/>
      <c r="I40" s="33">
        <f t="shared" si="2"/>
        <v>0.416202999999996</v>
      </c>
      <c r="J40" s="33">
        <f t="shared" si="3"/>
        <v>0.416202999999996</v>
      </c>
      <c r="K40" s="34">
        <v>99.88</v>
      </c>
      <c r="L40" s="35" t="s">
        <v>63</v>
      </c>
    </row>
    <row r="41" ht="27" spans="1:12">
      <c r="A41" s="31">
        <v>36</v>
      </c>
      <c r="B41" s="32" t="s">
        <v>64</v>
      </c>
      <c r="C41" s="33" t="s">
        <v>18</v>
      </c>
      <c r="D41" s="33"/>
      <c r="E41" s="33"/>
      <c r="F41" s="33">
        <v>417.35</v>
      </c>
      <c r="G41" s="33">
        <v>403.999061</v>
      </c>
      <c r="H41" s="33"/>
      <c r="I41" s="33">
        <f t="shared" si="2"/>
        <v>13.350939</v>
      </c>
      <c r="J41" s="33">
        <f t="shared" si="3"/>
        <v>13.350939</v>
      </c>
      <c r="K41" s="34">
        <v>99</v>
      </c>
      <c r="L41" s="35" t="s">
        <v>65</v>
      </c>
    </row>
    <row r="42" ht="40.5" spans="1:12">
      <c r="A42" s="31">
        <v>37</v>
      </c>
      <c r="B42" s="32" t="s">
        <v>66</v>
      </c>
      <c r="C42" s="33" t="s">
        <v>18</v>
      </c>
      <c r="D42" s="33"/>
      <c r="E42" s="33"/>
      <c r="F42" s="33">
        <v>2652</v>
      </c>
      <c r="G42" s="33">
        <v>0</v>
      </c>
      <c r="H42" s="33"/>
      <c r="I42" s="33">
        <f t="shared" si="2"/>
        <v>2652</v>
      </c>
      <c r="J42" s="33">
        <f t="shared" si="3"/>
        <v>2652</v>
      </c>
      <c r="K42" s="34">
        <v>0</v>
      </c>
      <c r="L42" s="35" t="s">
        <v>67</v>
      </c>
    </row>
    <row r="43" ht="27" spans="1:12">
      <c r="A43" s="31">
        <v>38</v>
      </c>
      <c r="B43" s="32" t="s">
        <v>68</v>
      </c>
      <c r="C43" s="33" t="s">
        <v>18</v>
      </c>
      <c r="D43" s="33"/>
      <c r="E43" s="33"/>
      <c r="F43" s="33">
        <v>35.52</v>
      </c>
      <c r="G43" s="33">
        <v>35.52</v>
      </c>
      <c r="H43" s="33"/>
      <c r="I43" s="33">
        <f t="shared" si="2"/>
        <v>0</v>
      </c>
      <c r="J43" s="33">
        <f t="shared" si="3"/>
        <v>0</v>
      </c>
      <c r="K43" s="34">
        <v>100</v>
      </c>
      <c r="L43" s="35"/>
    </row>
    <row r="44" ht="27" spans="1:12">
      <c r="A44" s="31">
        <v>39</v>
      </c>
      <c r="B44" s="32" t="s">
        <v>69</v>
      </c>
      <c r="C44" s="33" t="s">
        <v>18</v>
      </c>
      <c r="D44" s="33"/>
      <c r="E44" s="33"/>
      <c r="F44" s="33">
        <v>317.9</v>
      </c>
      <c r="G44" s="33">
        <v>317.9</v>
      </c>
      <c r="H44" s="33"/>
      <c r="I44" s="33">
        <f t="shared" si="2"/>
        <v>0</v>
      </c>
      <c r="J44" s="33">
        <f t="shared" si="3"/>
        <v>0</v>
      </c>
      <c r="K44" s="34">
        <v>100</v>
      </c>
      <c r="L44" s="35"/>
    </row>
    <row r="45" ht="27" spans="1:12">
      <c r="A45" s="31">
        <v>40</v>
      </c>
      <c r="B45" s="32" t="s">
        <v>70</v>
      </c>
      <c r="C45" s="33" t="s">
        <v>18</v>
      </c>
      <c r="D45" s="33"/>
      <c r="E45" s="33"/>
      <c r="F45" s="33">
        <v>54.5986</v>
      </c>
      <c r="G45" s="33">
        <v>54.5986</v>
      </c>
      <c r="H45" s="33"/>
      <c r="I45" s="33">
        <f t="shared" si="2"/>
        <v>0</v>
      </c>
      <c r="J45" s="33">
        <f t="shared" si="3"/>
        <v>0</v>
      </c>
      <c r="K45" s="34">
        <v>100</v>
      </c>
      <c r="L45" s="35"/>
    </row>
    <row r="46" ht="27" spans="1:12">
      <c r="A46" s="31">
        <v>41</v>
      </c>
      <c r="B46" s="32" t="s">
        <v>71</v>
      </c>
      <c r="C46" s="33" t="s">
        <v>18</v>
      </c>
      <c r="D46" s="33"/>
      <c r="E46" s="33"/>
      <c r="F46" s="33">
        <v>36.3</v>
      </c>
      <c r="G46" s="33">
        <v>36.3</v>
      </c>
      <c r="H46" s="33"/>
      <c r="I46" s="33">
        <f t="shared" si="2"/>
        <v>0</v>
      </c>
      <c r="J46" s="33">
        <f t="shared" si="3"/>
        <v>0</v>
      </c>
      <c r="K46" s="34">
        <v>100</v>
      </c>
      <c r="L46" s="35"/>
    </row>
    <row r="47" ht="27" spans="1:12">
      <c r="A47" s="31">
        <v>42</v>
      </c>
      <c r="B47" s="32" t="s">
        <v>72</v>
      </c>
      <c r="C47" s="33" t="s">
        <v>18</v>
      </c>
      <c r="D47" s="33"/>
      <c r="E47" s="33"/>
      <c r="F47" s="33">
        <v>67.845</v>
      </c>
      <c r="G47" s="33">
        <v>67.845</v>
      </c>
      <c r="H47" s="33"/>
      <c r="I47" s="33">
        <f t="shared" si="2"/>
        <v>0</v>
      </c>
      <c r="J47" s="33">
        <f t="shared" si="3"/>
        <v>0</v>
      </c>
      <c r="K47" s="34">
        <v>100</v>
      </c>
      <c r="L47" s="35"/>
    </row>
    <row r="48" ht="27" spans="1:12">
      <c r="A48" s="31">
        <v>43</v>
      </c>
      <c r="B48" s="32" t="s">
        <v>73</v>
      </c>
      <c r="C48" s="33" t="s">
        <v>18</v>
      </c>
      <c r="D48" s="33"/>
      <c r="E48" s="33"/>
      <c r="F48" s="33">
        <v>238.4656</v>
      </c>
      <c r="G48" s="33">
        <v>238.4656</v>
      </c>
      <c r="H48" s="33"/>
      <c r="I48" s="33">
        <f t="shared" si="2"/>
        <v>0</v>
      </c>
      <c r="J48" s="33">
        <f t="shared" si="3"/>
        <v>0</v>
      </c>
      <c r="K48" s="34">
        <v>100</v>
      </c>
      <c r="L48" s="35"/>
    </row>
    <row r="49" ht="27" spans="1:12">
      <c r="A49" s="31">
        <v>45</v>
      </c>
      <c r="B49" s="32" t="s">
        <v>74</v>
      </c>
      <c r="C49" s="33" t="s">
        <v>18</v>
      </c>
      <c r="D49" s="33"/>
      <c r="E49" s="33"/>
      <c r="F49" s="33">
        <v>339.22</v>
      </c>
      <c r="G49" s="33">
        <v>339.22</v>
      </c>
      <c r="H49" s="33"/>
      <c r="I49" s="33">
        <f t="shared" si="2"/>
        <v>0</v>
      </c>
      <c r="J49" s="33">
        <f t="shared" si="3"/>
        <v>0</v>
      </c>
      <c r="K49" s="34">
        <v>100</v>
      </c>
      <c r="L49" s="35"/>
    </row>
    <row r="50" ht="27" spans="1:12">
      <c r="A50" s="31">
        <v>46</v>
      </c>
      <c r="B50" s="32" t="s">
        <v>75</v>
      </c>
      <c r="C50" s="33" t="s">
        <v>18</v>
      </c>
      <c r="D50" s="33"/>
      <c r="E50" s="33"/>
      <c r="F50" s="33">
        <v>115.95</v>
      </c>
      <c r="G50" s="33">
        <v>115.95</v>
      </c>
      <c r="H50" s="33"/>
      <c r="I50" s="33">
        <f t="shared" si="2"/>
        <v>0</v>
      </c>
      <c r="J50" s="33">
        <f t="shared" si="3"/>
        <v>0</v>
      </c>
      <c r="K50" s="34">
        <v>100</v>
      </c>
      <c r="L50" s="35"/>
    </row>
    <row r="51" ht="27" spans="1:12">
      <c r="A51" s="31">
        <v>47</v>
      </c>
      <c r="B51" s="32" t="s">
        <v>76</v>
      </c>
      <c r="C51" s="33" t="s">
        <v>18</v>
      </c>
      <c r="D51" s="33"/>
      <c r="E51" s="33"/>
      <c r="F51" s="33">
        <v>13.64</v>
      </c>
      <c r="G51" s="33">
        <v>13.64</v>
      </c>
      <c r="H51" s="33"/>
      <c r="I51" s="33">
        <f t="shared" si="2"/>
        <v>0</v>
      </c>
      <c r="J51" s="33">
        <f t="shared" si="3"/>
        <v>0</v>
      </c>
      <c r="K51" s="34">
        <v>100</v>
      </c>
      <c r="L51" s="35"/>
    </row>
    <row r="52" ht="27" spans="1:12">
      <c r="A52" s="31">
        <v>48</v>
      </c>
      <c r="B52" s="32" t="s">
        <v>77</v>
      </c>
      <c r="C52" s="33" t="s">
        <v>18</v>
      </c>
      <c r="D52" s="33"/>
      <c r="E52" s="33"/>
      <c r="F52" s="33">
        <v>69.5</v>
      </c>
      <c r="G52" s="33">
        <v>69.5</v>
      </c>
      <c r="H52" s="33"/>
      <c r="I52" s="33">
        <f t="shared" si="2"/>
        <v>0</v>
      </c>
      <c r="J52" s="33">
        <f t="shared" si="3"/>
        <v>0</v>
      </c>
      <c r="K52" s="34">
        <v>100</v>
      </c>
      <c r="L52" s="35"/>
    </row>
    <row r="53" ht="40.5" spans="1:12">
      <c r="A53" s="31">
        <v>49</v>
      </c>
      <c r="B53" s="32" t="s">
        <v>78</v>
      </c>
      <c r="C53" s="33" t="s">
        <v>18</v>
      </c>
      <c r="D53" s="33"/>
      <c r="E53" s="33"/>
      <c r="F53" s="33">
        <v>51</v>
      </c>
      <c r="G53" s="33">
        <v>51</v>
      </c>
      <c r="H53" s="33"/>
      <c r="I53" s="33">
        <f t="shared" si="2"/>
        <v>0</v>
      </c>
      <c r="J53" s="33">
        <f t="shared" si="3"/>
        <v>0</v>
      </c>
      <c r="K53" s="34">
        <v>100</v>
      </c>
      <c r="L53" s="35"/>
    </row>
    <row r="54" ht="27" spans="1:12">
      <c r="A54" s="31">
        <v>50</v>
      </c>
      <c r="B54" s="32" t="s">
        <v>79</v>
      </c>
      <c r="C54" s="33" t="s">
        <v>18</v>
      </c>
      <c r="D54" s="33"/>
      <c r="E54" s="33"/>
      <c r="F54" s="33">
        <v>61</v>
      </c>
      <c r="G54" s="33">
        <v>61</v>
      </c>
      <c r="H54" s="33"/>
      <c r="I54" s="33">
        <f t="shared" ref="I54:I85" si="4">D54+E54+F54-G54-H54</f>
        <v>0</v>
      </c>
      <c r="J54" s="33">
        <f t="shared" ref="J54:J85" si="5">I54</f>
        <v>0</v>
      </c>
      <c r="K54" s="34">
        <v>100</v>
      </c>
      <c r="L54" s="35"/>
    </row>
    <row r="55" ht="27" spans="1:12">
      <c r="A55" s="31">
        <v>51</v>
      </c>
      <c r="B55" s="32" t="s">
        <v>80</v>
      </c>
      <c r="C55" s="33" t="s">
        <v>18</v>
      </c>
      <c r="D55" s="33"/>
      <c r="E55" s="33"/>
      <c r="F55" s="33">
        <v>54</v>
      </c>
      <c r="G55" s="33">
        <v>54</v>
      </c>
      <c r="H55" s="33"/>
      <c r="I55" s="33">
        <f t="shared" si="4"/>
        <v>0</v>
      </c>
      <c r="J55" s="33">
        <f t="shared" si="5"/>
        <v>0</v>
      </c>
      <c r="K55" s="34">
        <v>100</v>
      </c>
      <c r="L55" s="35"/>
    </row>
    <row r="56" ht="27" spans="1:12">
      <c r="A56" s="31">
        <v>52</v>
      </c>
      <c r="B56" s="32" t="s">
        <v>81</v>
      </c>
      <c r="C56" s="33" t="s">
        <v>18</v>
      </c>
      <c r="D56" s="33"/>
      <c r="E56" s="33"/>
      <c r="F56" s="33">
        <v>96</v>
      </c>
      <c r="G56" s="33">
        <v>96</v>
      </c>
      <c r="H56" s="33"/>
      <c r="I56" s="33">
        <f t="shared" si="4"/>
        <v>0</v>
      </c>
      <c r="J56" s="33">
        <f t="shared" si="5"/>
        <v>0</v>
      </c>
      <c r="K56" s="34">
        <v>100</v>
      </c>
      <c r="L56" s="35"/>
    </row>
    <row r="57" ht="27" spans="1:12">
      <c r="A57" s="31">
        <v>53</v>
      </c>
      <c r="B57" s="32" t="s">
        <v>82</v>
      </c>
      <c r="C57" s="33" t="s">
        <v>18</v>
      </c>
      <c r="D57" s="33"/>
      <c r="E57" s="33"/>
      <c r="F57" s="33">
        <v>284.512</v>
      </c>
      <c r="G57" s="33">
        <v>284.512</v>
      </c>
      <c r="H57" s="33"/>
      <c r="I57" s="33">
        <f t="shared" si="4"/>
        <v>0</v>
      </c>
      <c r="J57" s="33">
        <f t="shared" si="5"/>
        <v>0</v>
      </c>
      <c r="K57" s="34">
        <v>100</v>
      </c>
      <c r="L57" s="35"/>
    </row>
    <row r="58" spans="1:12">
      <c r="A58" s="31">
        <v>54</v>
      </c>
      <c r="B58" s="32" t="s">
        <v>83</v>
      </c>
      <c r="C58" s="33" t="s">
        <v>18</v>
      </c>
      <c r="D58" s="33"/>
      <c r="E58" s="33"/>
      <c r="F58" s="33">
        <v>94</v>
      </c>
      <c r="G58" s="33">
        <v>94</v>
      </c>
      <c r="H58" s="33"/>
      <c r="I58" s="33">
        <f t="shared" si="4"/>
        <v>0</v>
      </c>
      <c r="J58" s="33">
        <f t="shared" si="5"/>
        <v>0</v>
      </c>
      <c r="K58" s="34">
        <v>100</v>
      </c>
      <c r="L58" s="35"/>
    </row>
    <row r="59" spans="1:12">
      <c r="A59" s="31">
        <v>55</v>
      </c>
      <c r="B59" s="32" t="s">
        <v>84</v>
      </c>
      <c r="C59" s="33" t="s">
        <v>18</v>
      </c>
      <c r="D59" s="33"/>
      <c r="E59" s="33"/>
      <c r="F59" s="33">
        <v>10</v>
      </c>
      <c r="G59" s="33">
        <v>10</v>
      </c>
      <c r="H59" s="33"/>
      <c r="I59" s="33">
        <f t="shared" si="4"/>
        <v>0</v>
      </c>
      <c r="J59" s="33">
        <f t="shared" si="5"/>
        <v>0</v>
      </c>
      <c r="K59" s="34">
        <v>100</v>
      </c>
      <c r="L59" s="35"/>
    </row>
    <row r="60" spans="1:12">
      <c r="A60" s="31">
        <v>56</v>
      </c>
      <c r="B60" s="32" t="s">
        <v>85</v>
      </c>
      <c r="C60" s="33" t="s">
        <v>18</v>
      </c>
      <c r="D60" s="33"/>
      <c r="E60" s="33"/>
      <c r="F60" s="33">
        <v>41.1</v>
      </c>
      <c r="G60" s="33">
        <v>41.1</v>
      </c>
      <c r="H60" s="33"/>
      <c r="I60" s="33">
        <f t="shared" si="4"/>
        <v>0</v>
      </c>
      <c r="J60" s="33">
        <f t="shared" si="5"/>
        <v>0</v>
      </c>
      <c r="K60" s="34">
        <v>100</v>
      </c>
      <c r="L60" s="35"/>
    </row>
    <row r="61" ht="27" spans="1:12">
      <c r="A61" s="31">
        <v>57</v>
      </c>
      <c r="B61" s="32" t="s">
        <v>86</v>
      </c>
      <c r="C61" s="33" t="s">
        <v>18</v>
      </c>
      <c r="D61" s="33"/>
      <c r="E61" s="33"/>
      <c r="F61" s="33">
        <v>130.905</v>
      </c>
      <c r="G61" s="33">
        <v>130.905</v>
      </c>
      <c r="H61" s="33"/>
      <c r="I61" s="33">
        <f t="shared" si="4"/>
        <v>0</v>
      </c>
      <c r="J61" s="33">
        <f t="shared" si="5"/>
        <v>0</v>
      </c>
      <c r="K61" s="34">
        <v>100</v>
      </c>
      <c r="L61" s="35"/>
    </row>
    <row r="62" ht="27" spans="1:12">
      <c r="A62" s="31">
        <v>58</v>
      </c>
      <c r="B62" s="32" t="s">
        <v>87</v>
      </c>
      <c r="C62" s="33" t="s">
        <v>18</v>
      </c>
      <c r="D62" s="33"/>
      <c r="E62" s="33"/>
      <c r="F62" s="33">
        <v>145.38</v>
      </c>
      <c r="G62" s="33">
        <v>145.38</v>
      </c>
      <c r="H62" s="33"/>
      <c r="I62" s="33">
        <f t="shared" si="4"/>
        <v>0</v>
      </c>
      <c r="J62" s="33">
        <f t="shared" si="5"/>
        <v>0</v>
      </c>
      <c r="K62" s="34">
        <v>100</v>
      </c>
      <c r="L62" s="35"/>
    </row>
    <row r="63" spans="1:12">
      <c r="A63" s="31">
        <v>59</v>
      </c>
      <c r="B63" s="32" t="s">
        <v>88</v>
      </c>
      <c r="C63" s="33" t="s">
        <v>18</v>
      </c>
      <c r="D63" s="33"/>
      <c r="E63" s="33"/>
      <c r="F63" s="33">
        <v>53.4</v>
      </c>
      <c r="G63" s="33">
        <v>53.4</v>
      </c>
      <c r="H63" s="33"/>
      <c r="I63" s="33">
        <f t="shared" si="4"/>
        <v>0</v>
      </c>
      <c r="J63" s="33">
        <f t="shared" si="5"/>
        <v>0</v>
      </c>
      <c r="K63" s="34">
        <v>100</v>
      </c>
      <c r="L63" s="35"/>
    </row>
    <row r="64" spans="1:12">
      <c r="A64" s="31">
        <v>60</v>
      </c>
      <c r="B64" s="32" t="s">
        <v>89</v>
      </c>
      <c r="C64" s="33" t="s">
        <v>18</v>
      </c>
      <c r="D64" s="33"/>
      <c r="E64" s="33"/>
      <c r="F64" s="33">
        <v>51.6</v>
      </c>
      <c r="G64" s="33">
        <v>51.6</v>
      </c>
      <c r="H64" s="33"/>
      <c r="I64" s="33">
        <f t="shared" si="4"/>
        <v>0</v>
      </c>
      <c r="J64" s="33">
        <f t="shared" si="5"/>
        <v>0</v>
      </c>
      <c r="K64" s="34">
        <v>100</v>
      </c>
      <c r="L64" s="35"/>
    </row>
    <row r="65" spans="1:12">
      <c r="A65" s="31">
        <v>61</v>
      </c>
      <c r="B65" s="32" t="s">
        <v>90</v>
      </c>
      <c r="C65" s="33" t="s">
        <v>18</v>
      </c>
      <c r="D65" s="33"/>
      <c r="E65" s="33"/>
      <c r="F65" s="33">
        <v>81.6966</v>
      </c>
      <c r="G65" s="33">
        <v>81.6966</v>
      </c>
      <c r="H65" s="33"/>
      <c r="I65" s="33">
        <f t="shared" si="4"/>
        <v>0</v>
      </c>
      <c r="J65" s="33">
        <f t="shared" si="5"/>
        <v>0</v>
      </c>
      <c r="K65" s="34">
        <v>100</v>
      </c>
      <c r="L65" s="35"/>
    </row>
    <row r="66" ht="27" spans="1:12">
      <c r="A66" s="31">
        <v>62</v>
      </c>
      <c r="B66" s="32" t="s">
        <v>91</v>
      </c>
      <c r="C66" s="33" t="s">
        <v>18</v>
      </c>
      <c r="D66" s="33"/>
      <c r="E66" s="33"/>
      <c r="F66" s="33">
        <v>73</v>
      </c>
      <c r="G66" s="33">
        <v>72.5</v>
      </c>
      <c r="H66" s="33"/>
      <c r="I66" s="33">
        <f t="shared" si="4"/>
        <v>0.5</v>
      </c>
      <c r="J66" s="33">
        <f t="shared" si="5"/>
        <v>0.5</v>
      </c>
      <c r="K66" s="34">
        <v>99.93</v>
      </c>
      <c r="L66" s="35" t="s">
        <v>92</v>
      </c>
    </row>
    <row r="67" spans="1:12">
      <c r="A67" s="31">
        <v>63</v>
      </c>
      <c r="B67" s="32" t="s">
        <v>93</v>
      </c>
      <c r="C67" s="33" t="s">
        <v>18</v>
      </c>
      <c r="D67" s="33"/>
      <c r="E67" s="33"/>
      <c r="F67" s="33">
        <v>1.1671</v>
      </c>
      <c r="G67" s="33">
        <v>1.000078</v>
      </c>
      <c r="H67" s="33"/>
      <c r="I67" s="33">
        <f t="shared" si="4"/>
        <v>0.167022</v>
      </c>
      <c r="J67" s="33">
        <f t="shared" si="5"/>
        <v>0.167022</v>
      </c>
      <c r="K67" s="34">
        <v>98.57</v>
      </c>
      <c r="L67" s="35" t="s">
        <v>94</v>
      </c>
    </row>
    <row r="68" ht="27" spans="1:12">
      <c r="A68" s="31">
        <v>64</v>
      </c>
      <c r="B68" s="32" t="s">
        <v>95</v>
      </c>
      <c r="C68" s="33" t="s">
        <v>18</v>
      </c>
      <c r="D68" s="33"/>
      <c r="E68" s="33"/>
      <c r="F68" s="33">
        <v>7.9</v>
      </c>
      <c r="G68" s="33">
        <v>7.9</v>
      </c>
      <c r="H68" s="33"/>
      <c r="I68" s="33">
        <f t="shared" si="4"/>
        <v>0</v>
      </c>
      <c r="J68" s="33">
        <f t="shared" si="5"/>
        <v>0</v>
      </c>
      <c r="K68" s="34">
        <v>100</v>
      </c>
      <c r="L68" s="35"/>
    </row>
    <row r="69" ht="27" spans="1:12">
      <c r="A69" s="31">
        <v>65</v>
      </c>
      <c r="B69" s="32" t="s">
        <v>96</v>
      </c>
      <c r="C69" s="33" t="s">
        <v>18</v>
      </c>
      <c r="D69" s="33"/>
      <c r="E69" s="33"/>
      <c r="F69" s="33">
        <v>11.7</v>
      </c>
      <c r="G69" s="33">
        <v>11.7</v>
      </c>
      <c r="H69" s="33"/>
      <c r="I69" s="33">
        <f t="shared" si="4"/>
        <v>0</v>
      </c>
      <c r="J69" s="33">
        <f t="shared" si="5"/>
        <v>0</v>
      </c>
      <c r="K69" s="34">
        <v>100</v>
      </c>
      <c r="L69" s="35"/>
    </row>
    <row r="70" ht="27" spans="1:12">
      <c r="A70" s="31">
        <v>66</v>
      </c>
      <c r="B70" s="32" t="s">
        <v>97</v>
      </c>
      <c r="C70" s="33" t="s">
        <v>18</v>
      </c>
      <c r="D70" s="33">
        <v>31.719403</v>
      </c>
      <c r="E70" s="33"/>
      <c r="F70" s="33"/>
      <c r="G70" s="33">
        <v>31.719403</v>
      </c>
      <c r="H70" s="33"/>
      <c r="I70" s="33">
        <f t="shared" si="4"/>
        <v>0</v>
      </c>
      <c r="J70" s="33">
        <f t="shared" si="5"/>
        <v>0</v>
      </c>
      <c r="K70" s="34">
        <v>100</v>
      </c>
      <c r="L70" s="35"/>
    </row>
    <row r="71" spans="1:12">
      <c r="A71" s="31">
        <v>67</v>
      </c>
      <c r="B71" s="32" t="s">
        <v>64</v>
      </c>
      <c r="C71" s="33" t="s">
        <v>18</v>
      </c>
      <c r="D71" s="33"/>
      <c r="E71" s="33"/>
      <c r="F71" s="33">
        <v>20</v>
      </c>
      <c r="G71" s="33">
        <v>20</v>
      </c>
      <c r="H71" s="33"/>
      <c r="I71" s="33">
        <f t="shared" si="4"/>
        <v>0</v>
      </c>
      <c r="J71" s="33">
        <f t="shared" si="5"/>
        <v>0</v>
      </c>
      <c r="K71" s="34">
        <v>100</v>
      </c>
      <c r="L71" s="35"/>
    </row>
    <row r="72" spans="1:12">
      <c r="A72" s="31">
        <v>68</v>
      </c>
      <c r="B72" s="32" t="s">
        <v>60</v>
      </c>
      <c r="C72" s="33" t="s">
        <v>98</v>
      </c>
      <c r="D72" s="33"/>
      <c r="E72" s="33"/>
      <c r="F72" s="33">
        <v>1</v>
      </c>
      <c r="G72" s="33">
        <v>1</v>
      </c>
      <c r="H72" s="33"/>
      <c r="I72" s="33">
        <f t="shared" si="4"/>
        <v>0</v>
      </c>
      <c r="J72" s="33">
        <f t="shared" si="5"/>
        <v>0</v>
      </c>
      <c r="K72" s="34">
        <v>100</v>
      </c>
      <c r="L72" s="35"/>
    </row>
    <row r="73" spans="1:12">
      <c r="A73" s="31">
        <v>69</v>
      </c>
      <c r="B73" s="32" t="s">
        <v>62</v>
      </c>
      <c r="C73" s="33" t="s">
        <v>98</v>
      </c>
      <c r="D73" s="33"/>
      <c r="E73" s="33"/>
      <c r="F73" s="33">
        <v>42.3</v>
      </c>
      <c r="G73" s="33">
        <v>42.3</v>
      </c>
      <c r="H73" s="33"/>
      <c r="I73" s="33">
        <f t="shared" si="4"/>
        <v>0</v>
      </c>
      <c r="J73" s="33">
        <f t="shared" si="5"/>
        <v>0</v>
      </c>
      <c r="K73" s="34">
        <v>100</v>
      </c>
      <c r="L73" s="35"/>
    </row>
    <row r="74" spans="1:12">
      <c r="A74" s="31">
        <v>70</v>
      </c>
      <c r="B74" s="32" t="s">
        <v>99</v>
      </c>
      <c r="C74" s="33" t="s">
        <v>98</v>
      </c>
      <c r="D74" s="33"/>
      <c r="E74" s="33"/>
      <c r="F74" s="33">
        <v>10</v>
      </c>
      <c r="G74" s="33">
        <v>10</v>
      </c>
      <c r="H74" s="33"/>
      <c r="I74" s="33">
        <f t="shared" si="4"/>
        <v>0</v>
      </c>
      <c r="J74" s="33">
        <f t="shared" si="5"/>
        <v>0</v>
      </c>
      <c r="K74" s="34">
        <v>100</v>
      </c>
      <c r="L74" s="35"/>
    </row>
    <row r="75" spans="1:12">
      <c r="A75" s="31">
        <v>71</v>
      </c>
      <c r="B75" s="32" t="s">
        <v>100</v>
      </c>
      <c r="C75" s="33" t="s">
        <v>98</v>
      </c>
      <c r="D75" s="33"/>
      <c r="E75" s="33"/>
      <c r="F75" s="33">
        <v>98</v>
      </c>
      <c r="G75" s="33">
        <v>98</v>
      </c>
      <c r="H75" s="33"/>
      <c r="I75" s="33">
        <f t="shared" si="4"/>
        <v>0</v>
      </c>
      <c r="J75" s="33">
        <f t="shared" si="5"/>
        <v>0</v>
      </c>
      <c r="K75" s="34">
        <v>100</v>
      </c>
      <c r="L75" s="35"/>
    </row>
    <row r="76" spans="1:12">
      <c r="A76" s="31">
        <v>72</v>
      </c>
      <c r="B76" s="32" t="s">
        <v>101</v>
      </c>
      <c r="C76" s="33" t="s">
        <v>98</v>
      </c>
      <c r="D76" s="33"/>
      <c r="E76" s="33"/>
      <c r="F76" s="33">
        <v>3.38</v>
      </c>
      <c r="G76" s="33">
        <v>3.38</v>
      </c>
      <c r="H76" s="33"/>
      <c r="I76" s="33">
        <f t="shared" si="4"/>
        <v>0</v>
      </c>
      <c r="J76" s="33">
        <f t="shared" si="5"/>
        <v>0</v>
      </c>
      <c r="K76" s="34">
        <v>100</v>
      </c>
      <c r="L76" s="35"/>
    </row>
    <row r="77" spans="1:12">
      <c r="A77" s="31">
        <v>73</v>
      </c>
      <c r="B77" s="32" t="s">
        <v>102</v>
      </c>
      <c r="C77" s="33" t="s">
        <v>98</v>
      </c>
      <c r="D77" s="33"/>
      <c r="E77" s="33"/>
      <c r="F77" s="33">
        <v>20</v>
      </c>
      <c r="G77" s="33">
        <v>20</v>
      </c>
      <c r="H77" s="33"/>
      <c r="I77" s="33">
        <f t="shared" si="4"/>
        <v>0</v>
      </c>
      <c r="J77" s="33">
        <f t="shared" si="5"/>
        <v>0</v>
      </c>
      <c r="K77" s="34">
        <v>100</v>
      </c>
      <c r="L77" s="35"/>
    </row>
    <row r="78" spans="1:12">
      <c r="A78" s="31">
        <v>74</v>
      </c>
      <c r="B78" s="32" t="s">
        <v>64</v>
      </c>
      <c r="C78" s="33" t="s">
        <v>98</v>
      </c>
      <c r="D78" s="33"/>
      <c r="E78" s="33"/>
      <c r="F78" s="33">
        <v>15</v>
      </c>
      <c r="G78" s="33">
        <v>15</v>
      </c>
      <c r="H78" s="33"/>
      <c r="I78" s="33">
        <f t="shared" si="4"/>
        <v>0</v>
      </c>
      <c r="J78" s="33">
        <f t="shared" si="5"/>
        <v>0</v>
      </c>
      <c r="K78" s="34">
        <v>100</v>
      </c>
      <c r="L78" s="35"/>
    </row>
    <row r="79" spans="1:12">
      <c r="A79" s="31">
        <v>75</v>
      </c>
      <c r="B79" s="32" t="s">
        <v>103</v>
      </c>
      <c r="C79" s="33" t="s">
        <v>98</v>
      </c>
      <c r="D79" s="33"/>
      <c r="E79" s="33"/>
      <c r="F79" s="33">
        <v>5</v>
      </c>
      <c r="G79" s="33">
        <v>5</v>
      </c>
      <c r="H79" s="33"/>
      <c r="I79" s="33">
        <f t="shared" si="4"/>
        <v>0</v>
      </c>
      <c r="J79" s="33">
        <f t="shared" si="5"/>
        <v>0</v>
      </c>
      <c r="K79" s="34">
        <v>100</v>
      </c>
      <c r="L79" s="35"/>
    </row>
    <row r="80" spans="1:12">
      <c r="A80" s="31">
        <v>76</v>
      </c>
      <c r="B80" s="32" t="s">
        <v>104</v>
      </c>
      <c r="C80" s="33" t="s">
        <v>98</v>
      </c>
      <c r="D80" s="33"/>
      <c r="E80" s="33"/>
      <c r="F80" s="33">
        <v>7</v>
      </c>
      <c r="G80" s="33">
        <v>7</v>
      </c>
      <c r="H80" s="33"/>
      <c r="I80" s="33">
        <f t="shared" si="4"/>
        <v>0</v>
      </c>
      <c r="J80" s="33">
        <f t="shared" si="5"/>
        <v>0</v>
      </c>
      <c r="K80" s="34">
        <v>100</v>
      </c>
      <c r="L80" s="35"/>
    </row>
    <row r="81" spans="1:12">
      <c r="A81" s="31">
        <v>77</v>
      </c>
      <c r="B81" s="32" t="s">
        <v>56</v>
      </c>
      <c r="C81" s="33" t="s">
        <v>105</v>
      </c>
      <c r="D81" s="33"/>
      <c r="E81" s="33"/>
      <c r="F81" s="33">
        <v>13.51</v>
      </c>
      <c r="G81" s="33">
        <v>9.531824</v>
      </c>
      <c r="H81" s="33"/>
      <c r="I81" s="33">
        <f t="shared" si="4"/>
        <v>3.978176</v>
      </c>
      <c r="J81" s="33">
        <f t="shared" si="5"/>
        <v>3.978176</v>
      </c>
      <c r="K81" s="34">
        <v>97.06</v>
      </c>
      <c r="L81" s="35" t="s">
        <v>106</v>
      </c>
    </row>
    <row r="82" ht="27" spans="1:12">
      <c r="A82" s="31">
        <v>78</v>
      </c>
      <c r="B82" s="32" t="s">
        <v>62</v>
      </c>
      <c r="C82" s="33" t="s">
        <v>105</v>
      </c>
      <c r="D82" s="33"/>
      <c r="E82" s="33"/>
      <c r="F82" s="33">
        <v>11.49</v>
      </c>
      <c r="G82" s="33">
        <v>10.5833</v>
      </c>
      <c r="H82" s="33"/>
      <c r="I82" s="33">
        <f t="shared" si="4"/>
        <v>0.906700000000001</v>
      </c>
      <c r="J82" s="33">
        <f t="shared" si="5"/>
        <v>0.906700000000001</v>
      </c>
      <c r="K82" s="34">
        <v>94.21</v>
      </c>
      <c r="L82" s="35" t="s">
        <v>107</v>
      </c>
    </row>
    <row r="83" spans="1:12">
      <c r="A83" s="31">
        <v>79</v>
      </c>
      <c r="B83" s="32" t="s">
        <v>108</v>
      </c>
      <c r="C83" s="33" t="s">
        <v>105</v>
      </c>
      <c r="D83" s="33"/>
      <c r="E83" s="33"/>
      <c r="F83" s="33">
        <v>5</v>
      </c>
      <c r="G83" s="33">
        <v>5</v>
      </c>
      <c r="H83" s="33"/>
      <c r="I83" s="33">
        <f t="shared" si="4"/>
        <v>0</v>
      </c>
      <c r="J83" s="33">
        <f t="shared" si="5"/>
        <v>0</v>
      </c>
      <c r="K83" s="34">
        <v>100</v>
      </c>
      <c r="L83" s="35"/>
    </row>
    <row r="84" spans="1:12">
      <c r="A84" s="31">
        <v>80</v>
      </c>
      <c r="B84" s="32" t="s">
        <v>64</v>
      </c>
      <c r="C84" s="33" t="s">
        <v>105</v>
      </c>
      <c r="D84" s="33"/>
      <c r="E84" s="33"/>
      <c r="F84" s="33">
        <v>30</v>
      </c>
      <c r="G84" s="33">
        <v>30</v>
      </c>
      <c r="H84" s="33"/>
      <c r="I84" s="33">
        <f t="shared" si="4"/>
        <v>0</v>
      </c>
      <c r="J84" s="33">
        <f t="shared" si="5"/>
        <v>0</v>
      </c>
      <c r="K84" s="34">
        <v>100</v>
      </c>
      <c r="L84" s="35"/>
    </row>
    <row r="85" ht="27" spans="1:12">
      <c r="A85" s="31">
        <v>81</v>
      </c>
      <c r="B85" s="32" t="s">
        <v>60</v>
      </c>
      <c r="C85" s="33" t="s">
        <v>105</v>
      </c>
      <c r="D85" s="33"/>
      <c r="E85" s="33"/>
      <c r="F85" s="33">
        <v>3</v>
      </c>
      <c r="G85" s="33">
        <v>1.299467</v>
      </c>
      <c r="H85" s="33"/>
      <c r="I85" s="33">
        <f t="shared" si="4"/>
        <v>1.700533</v>
      </c>
      <c r="J85" s="33">
        <f t="shared" si="5"/>
        <v>1.700533</v>
      </c>
      <c r="K85" s="34">
        <v>94.33</v>
      </c>
      <c r="L85" s="35" t="s">
        <v>109</v>
      </c>
    </row>
    <row r="86" ht="27" spans="1:12">
      <c r="A86" s="31">
        <v>82</v>
      </c>
      <c r="B86" s="32" t="s">
        <v>97</v>
      </c>
      <c r="C86" s="33" t="s">
        <v>105</v>
      </c>
      <c r="D86" s="33">
        <v>5.4564</v>
      </c>
      <c r="E86" s="33"/>
      <c r="F86" s="33"/>
      <c r="G86" s="33">
        <v>5.4564</v>
      </c>
      <c r="H86" s="33"/>
      <c r="I86" s="33">
        <f t="shared" ref="I86:I127" si="6">D86+E86+F86-G86-H86</f>
        <v>0</v>
      </c>
      <c r="J86" s="33">
        <f t="shared" ref="J86:J127" si="7">I86</f>
        <v>0</v>
      </c>
      <c r="K86" s="34">
        <v>100</v>
      </c>
      <c r="L86" s="35"/>
    </row>
    <row r="87" spans="1:12">
      <c r="A87" s="31">
        <v>83</v>
      </c>
      <c r="B87" s="32" t="s">
        <v>56</v>
      </c>
      <c r="C87" s="33" t="s">
        <v>110</v>
      </c>
      <c r="D87" s="33"/>
      <c r="E87" s="33"/>
      <c r="F87" s="33">
        <v>7</v>
      </c>
      <c r="G87" s="33">
        <v>7</v>
      </c>
      <c r="H87" s="33"/>
      <c r="I87" s="33">
        <f t="shared" si="6"/>
        <v>0</v>
      </c>
      <c r="J87" s="33">
        <f t="shared" si="7"/>
        <v>0</v>
      </c>
      <c r="K87" s="34">
        <v>100</v>
      </c>
      <c r="L87" s="35"/>
    </row>
    <row r="88" spans="1:12">
      <c r="A88" s="31">
        <v>84</v>
      </c>
      <c r="B88" s="32" t="s">
        <v>60</v>
      </c>
      <c r="C88" s="33" t="s">
        <v>110</v>
      </c>
      <c r="D88" s="33"/>
      <c r="E88" s="33"/>
      <c r="F88" s="33">
        <v>2</v>
      </c>
      <c r="G88" s="33">
        <v>2</v>
      </c>
      <c r="H88" s="33"/>
      <c r="I88" s="33">
        <f t="shared" si="6"/>
        <v>0</v>
      </c>
      <c r="J88" s="33">
        <f t="shared" si="7"/>
        <v>0</v>
      </c>
      <c r="K88" s="34">
        <v>100</v>
      </c>
      <c r="L88" s="35"/>
    </row>
    <row r="89" spans="1:12">
      <c r="A89" s="31">
        <v>85</v>
      </c>
      <c r="B89" s="32" t="s">
        <v>62</v>
      </c>
      <c r="C89" s="33" t="s">
        <v>110</v>
      </c>
      <c r="D89" s="33"/>
      <c r="E89" s="33"/>
      <c r="F89" s="33">
        <v>8.66</v>
      </c>
      <c r="G89" s="33">
        <v>8.66</v>
      </c>
      <c r="H89" s="33"/>
      <c r="I89" s="33">
        <f t="shared" si="6"/>
        <v>0</v>
      </c>
      <c r="J89" s="33">
        <f t="shared" si="7"/>
        <v>0</v>
      </c>
      <c r="K89" s="34">
        <v>100</v>
      </c>
      <c r="L89" s="35"/>
    </row>
    <row r="90" spans="1:12">
      <c r="A90" s="31">
        <v>86</v>
      </c>
      <c r="B90" s="32" t="s">
        <v>64</v>
      </c>
      <c r="C90" s="33" t="s">
        <v>110</v>
      </c>
      <c r="D90" s="33"/>
      <c r="E90" s="33"/>
      <c r="F90" s="33">
        <v>30</v>
      </c>
      <c r="G90" s="33">
        <v>30</v>
      </c>
      <c r="H90" s="33"/>
      <c r="I90" s="33">
        <f t="shared" si="6"/>
        <v>0</v>
      </c>
      <c r="J90" s="33">
        <f t="shared" si="7"/>
        <v>0</v>
      </c>
      <c r="K90" s="34">
        <v>100</v>
      </c>
      <c r="L90" s="35"/>
    </row>
    <row r="91" spans="1:12">
      <c r="A91" s="31">
        <v>87</v>
      </c>
      <c r="B91" s="32" t="s">
        <v>108</v>
      </c>
      <c r="C91" s="33" t="s">
        <v>110</v>
      </c>
      <c r="D91" s="33"/>
      <c r="E91" s="33"/>
      <c r="F91" s="33">
        <v>209</v>
      </c>
      <c r="G91" s="33">
        <v>209</v>
      </c>
      <c r="H91" s="33"/>
      <c r="I91" s="33">
        <f t="shared" si="6"/>
        <v>0</v>
      </c>
      <c r="J91" s="33">
        <f t="shared" si="7"/>
        <v>0</v>
      </c>
      <c r="K91" s="34">
        <v>100</v>
      </c>
      <c r="L91" s="35"/>
    </row>
    <row r="92" spans="1:12">
      <c r="A92" s="31">
        <v>88</v>
      </c>
      <c r="B92" s="32" t="s">
        <v>111</v>
      </c>
      <c r="C92" s="33" t="s">
        <v>110</v>
      </c>
      <c r="D92" s="33"/>
      <c r="E92" s="33"/>
      <c r="F92" s="33">
        <v>2</v>
      </c>
      <c r="G92" s="33">
        <v>2</v>
      </c>
      <c r="H92" s="33"/>
      <c r="I92" s="33">
        <f t="shared" si="6"/>
        <v>0</v>
      </c>
      <c r="J92" s="33">
        <f t="shared" si="7"/>
        <v>0</v>
      </c>
      <c r="K92" s="34">
        <v>100</v>
      </c>
      <c r="L92" s="35"/>
    </row>
    <row r="93" ht="27" spans="1:12">
      <c r="A93" s="31">
        <v>89</v>
      </c>
      <c r="B93" s="32" t="s">
        <v>97</v>
      </c>
      <c r="C93" s="33" t="s">
        <v>110</v>
      </c>
      <c r="D93" s="33"/>
      <c r="E93" s="33"/>
      <c r="F93" s="33">
        <v>9.6</v>
      </c>
      <c r="G93" s="33">
        <v>9.6</v>
      </c>
      <c r="H93" s="33"/>
      <c r="I93" s="33">
        <f t="shared" si="6"/>
        <v>0</v>
      </c>
      <c r="J93" s="33">
        <f t="shared" si="7"/>
        <v>0</v>
      </c>
      <c r="K93" s="34">
        <v>100</v>
      </c>
      <c r="L93" s="35"/>
    </row>
    <row r="94" spans="1:12">
      <c r="A94" s="31">
        <v>90</v>
      </c>
      <c r="B94" s="32" t="s">
        <v>56</v>
      </c>
      <c r="C94" s="33" t="s">
        <v>112</v>
      </c>
      <c r="D94" s="33"/>
      <c r="E94" s="33"/>
      <c r="F94" s="33">
        <v>5</v>
      </c>
      <c r="G94" s="33">
        <v>5</v>
      </c>
      <c r="H94" s="33"/>
      <c r="I94" s="33">
        <f t="shared" si="6"/>
        <v>0</v>
      </c>
      <c r="J94" s="33">
        <f t="shared" si="7"/>
        <v>0</v>
      </c>
      <c r="K94" s="34">
        <v>100</v>
      </c>
      <c r="L94" s="35"/>
    </row>
    <row r="95" ht="40.5" spans="1:12">
      <c r="A95" s="31">
        <v>91</v>
      </c>
      <c r="B95" s="32" t="s">
        <v>60</v>
      </c>
      <c r="C95" s="33" t="s">
        <v>112</v>
      </c>
      <c r="D95" s="33"/>
      <c r="E95" s="33"/>
      <c r="F95" s="33">
        <v>1.84</v>
      </c>
      <c r="G95" s="33">
        <v>1.83652</v>
      </c>
      <c r="H95" s="33"/>
      <c r="I95" s="33">
        <f t="shared" si="6"/>
        <v>0.00348000000000015</v>
      </c>
      <c r="J95" s="33">
        <f t="shared" si="7"/>
        <v>0.00348000000000015</v>
      </c>
      <c r="K95" s="34">
        <v>99.98</v>
      </c>
      <c r="L95" s="35" t="s">
        <v>113</v>
      </c>
    </row>
    <row r="96" ht="40.5" spans="1:12">
      <c r="A96" s="31">
        <v>92</v>
      </c>
      <c r="B96" s="32" t="s">
        <v>62</v>
      </c>
      <c r="C96" s="33" t="s">
        <v>112</v>
      </c>
      <c r="D96" s="33"/>
      <c r="E96" s="33"/>
      <c r="F96" s="33">
        <v>8.66</v>
      </c>
      <c r="G96" s="33">
        <v>8.6584</v>
      </c>
      <c r="H96" s="33"/>
      <c r="I96" s="33">
        <f t="shared" si="6"/>
        <v>0.00159999999999982</v>
      </c>
      <c r="J96" s="33">
        <f t="shared" si="7"/>
        <v>0.00159999999999982</v>
      </c>
      <c r="K96" s="34">
        <v>100</v>
      </c>
      <c r="L96" s="35" t="s">
        <v>114</v>
      </c>
    </row>
    <row r="97" ht="40.5" spans="1:12">
      <c r="A97" s="31">
        <v>93</v>
      </c>
      <c r="B97" s="32" t="s">
        <v>64</v>
      </c>
      <c r="C97" s="33" t="s">
        <v>112</v>
      </c>
      <c r="D97" s="33"/>
      <c r="E97" s="33"/>
      <c r="F97" s="33">
        <v>30</v>
      </c>
      <c r="G97" s="33">
        <v>29.9988</v>
      </c>
      <c r="H97" s="33"/>
      <c r="I97" s="33">
        <f t="shared" si="6"/>
        <v>0.00120000000000076</v>
      </c>
      <c r="J97" s="33">
        <f t="shared" si="7"/>
        <v>0.00120000000000076</v>
      </c>
      <c r="K97" s="34">
        <v>100</v>
      </c>
      <c r="L97" s="35" t="s">
        <v>115</v>
      </c>
    </row>
    <row r="98" spans="1:12">
      <c r="A98" s="31">
        <v>94</v>
      </c>
      <c r="B98" s="32" t="s">
        <v>108</v>
      </c>
      <c r="C98" s="33" t="s">
        <v>112</v>
      </c>
      <c r="D98" s="33"/>
      <c r="E98" s="33"/>
      <c r="F98" s="33">
        <v>107</v>
      </c>
      <c r="G98" s="33">
        <v>107</v>
      </c>
      <c r="H98" s="33"/>
      <c r="I98" s="33">
        <f t="shared" si="6"/>
        <v>0</v>
      </c>
      <c r="J98" s="33">
        <f t="shared" si="7"/>
        <v>0</v>
      </c>
      <c r="K98" s="34">
        <v>100</v>
      </c>
      <c r="L98" s="35"/>
    </row>
    <row r="99" spans="1:12">
      <c r="A99" s="31">
        <v>95</v>
      </c>
      <c r="B99" s="32" t="s">
        <v>111</v>
      </c>
      <c r="C99" s="33" t="s">
        <v>112</v>
      </c>
      <c r="D99" s="33"/>
      <c r="E99" s="33"/>
      <c r="F99" s="33">
        <v>1.4</v>
      </c>
      <c r="G99" s="33">
        <v>1.4</v>
      </c>
      <c r="H99" s="33"/>
      <c r="I99" s="33">
        <f t="shared" si="6"/>
        <v>0</v>
      </c>
      <c r="J99" s="33">
        <f t="shared" si="7"/>
        <v>0</v>
      </c>
      <c r="K99" s="34">
        <v>100</v>
      </c>
      <c r="L99" s="35"/>
    </row>
    <row r="100" ht="27" spans="1:12">
      <c r="A100" s="31">
        <v>96</v>
      </c>
      <c r="B100" s="32" t="s">
        <v>97</v>
      </c>
      <c r="C100" s="33" t="s">
        <v>112</v>
      </c>
      <c r="D100" s="33">
        <v>3.5376</v>
      </c>
      <c r="E100" s="33"/>
      <c r="F100" s="33"/>
      <c r="G100" s="33">
        <v>3.5376</v>
      </c>
      <c r="H100" s="33"/>
      <c r="I100" s="33">
        <f t="shared" si="6"/>
        <v>0</v>
      </c>
      <c r="J100" s="33">
        <f t="shared" si="7"/>
        <v>0</v>
      </c>
      <c r="K100" s="34">
        <v>100</v>
      </c>
      <c r="L100" s="35"/>
    </row>
    <row r="101" ht="27" spans="1:12">
      <c r="A101" s="31">
        <v>97</v>
      </c>
      <c r="B101" s="32" t="s">
        <v>60</v>
      </c>
      <c r="C101" s="33" t="s">
        <v>116</v>
      </c>
      <c r="D101" s="33"/>
      <c r="E101" s="33"/>
      <c r="F101" s="33">
        <v>2</v>
      </c>
      <c r="G101" s="33">
        <v>0.0748</v>
      </c>
      <c r="H101" s="33"/>
      <c r="I101" s="33">
        <f t="shared" si="6"/>
        <v>1.9252</v>
      </c>
      <c r="J101" s="33">
        <f t="shared" si="7"/>
        <v>1.9252</v>
      </c>
      <c r="K101" s="34">
        <v>90.37</v>
      </c>
      <c r="L101" s="35" t="s">
        <v>117</v>
      </c>
    </row>
    <row r="102" ht="27" spans="1:12">
      <c r="A102" s="31">
        <v>98</v>
      </c>
      <c r="B102" s="32" t="s">
        <v>62</v>
      </c>
      <c r="C102" s="33" t="s">
        <v>116</v>
      </c>
      <c r="D102" s="33"/>
      <c r="E102" s="33"/>
      <c r="F102" s="33">
        <v>14</v>
      </c>
      <c r="G102" s="33">
        <v>7.1302</v>
      </c>
      <c r="H102" s="33"/>
      <c r="I102" s="33">
        <f t="shared" si="6"/>
        <v>6.8698</v>
      </c>
      <c r="J102" s="33">
        <f t="shared" si="7"/>
        <v>6.8698</v>
      </c>
      <c r="K102" s="34">
        <v>95.09</v>
      </c>
      <c r="L102" s="35" t="s">
        <v>118</v>
      </c>
    </row>
    <row r="103" spans="1:12">
      <c r="A103" s="31">
        <v>99</v>
      </c>
      <c r="B103" s="32" t="s">
        <v>64</v>
      </c>
      <c r="C103" s="33" t="s">
        <v>116</v>
      </c>
      <c r="D103" s="33"/>
      <c r="E103" s="33"/>
      <c r="F103" s="33">
        <v>30</v>
      </c>
      <c r="G103" s="33">
        <v>30</v>
      </c>
      <c r="H103" s="33"/>
      <c r="I103" s="33">
        <f t="shared" si="6"/>
        <v>0</v>
      </c>
      <c r="J103" s="33">
        <f t="shared" si="7"/>
        <v>0</v>
      </c>
      <c r="K103" s="34">
        <v>100</v>
      </c>
      <c r="L103" s="35"/>
    </row>
    <row r="104" ht="27" spans="1:12">
      <c r="A104" s="31">
        <v>100</v>
      </c>
      <c r="B104" s="32" t="s">
        <v>97</v>
      </c>
      <c r="C104" s="33" t="s">
        <v>116</v>
      </c>
      <c r="D104" s="33">
        <v>7.9128</v>
      </c>
      <c r="E104" s="33"/>
      <c r="F104" s="33"/>
      <c r="G104" s="33">
        <v>7.9128</v>
      </c>
      <c r="H104" s="33"/>
      <c r="I104" s="33">
        <f t="shared" si="6"/>
        <v>0</v>
      </c>
      <c r="J104" s="33">
        <f t="shared" si="7"/>
        <v>0</v>
      </c>
      <c r="K104" s="34">
        <v>100</v>
      </c>
      <c r="L104" s="35"/>
    </row>
    <row r="105" ht="40.5" spans="1:12">
      <c r="A105" s="31">
        <v>101</v>
      </c>
      <c r="B105" s="32" t="s">
        <v>60</v>
      </c>
      <c r="C105" s="33" t="s">
        <v>119</v>
      </c>
      <c r="D105" s="33"/>
      <c r="E105" s="33"/>
      <c r="F105" s="33">
        <v>1.37</v>
      </c>
      <c r="G105" s="33">
        <v>1.3622</v>
      </c>
      <c r="H105" s="33"/>
      <c r="I105" s="33">
        <f t="shared" si="6"/>
        <v>0.00780000000000003</v>
      </c>
      <c r="J105" s="33">
        <f t="shared" si="7"/>
        <v>0.00780000000000003</v>
      </c>
      <c r="K105" s="34">
        <v>99.94</v>
      </c>
      <c r="L105" s="35" t="s">
        <v>120</v>
      </c>
    </row>
    <row r="106" spans="1:12">
      <c r="A106" s="31">
        <v>102</v>
      </c>
      <c r="B106" s="32" t="s">
        <v>56</v>
      </c>
      <c r="C106" s="33" t="s">
        <v>119</v>
      </c>
      <c r="D106" s="33"/>
      <c r="E106" s="33"/>
      <c r="F106" s="33">
        <v>6.8</v>
      </c>
      <c r="G106" s="33">
        <v>6.8</v>
      </c>
      <c r="H106" s="33"/>
      <c r="I106" s="33">
        <f t="shared" si="6"/>
        <v>0</v>
      </c>
      <c r="J106" s="33">
        <f t="shared" si="7"/>
        <v>0</v>
      </c>
      <c r="K106" s="34">
        <v>100</v>
      </c>
      <c r="L106" s="35"/>
    </row>
    <row r="107" spans="1:12">
      <c r="A107" s="31">
        <v>103</v>
      </c>
      <c r="B107" s="32" t="s">
        <v>62</v>
      </c>
      <c r="C107" s="33" t="s">
        <v>119</v>
      </c>
      <c r="D107" s="33"/>
      <c r="E107" s="33"/>
      <c r="F107" s="33">
        <v>3.37</v>
      </c>
      <c r="G107" s="33">
        <v>3.37</v>
      </c>
      <c r="H107" s="33"/>
      <c r="I107" s="33">
        <f t="shared" si="6"/>
        <v>0</v>
      </c>
      <c r="J107" s="33">
        <f t="shared" si="7"/>
        <v>0</v>
      </c>
      <c r="K107" s="34">
        <v>100</v>
      </c>
      <c r="L107" s="35"/>
    </row>
    <row r="108" spans="1:12">
      <c r="A108" s="31">
        <v>104</v>
      </c>
      <c r="B108" s="32" t="s">
        <v>64</v>
      </c>
      <c r="C108" s="33" t="s">
        <v>119</v>
      </c>
      <c r="D108" s="33"/>
      <c r="E108" s="33"/>
      <c r="F108" s="33">
        <v>43</v>
      </c>
      <c r="G108" s="33">
        <v>43</v>
      </c>
      <c r="H108" s="33"/>
      <c r="I108" s="33">
        <f t="shared" si="6"/>
        <v>0</v>
      </c>
      <c r="J108" s="33">
        <f t="shared" si="7"/>
        <v>0</v>
      </c>
      <c r="K108" s="34">
        <v>100</v>
      </c>
      <c r="L108" s="35"/>
    </row>
    <row r="109" ht="27" spans="1:12">
      <c r="A109" s="31">
        <v>105</v>
      </c>
      <c r="B109" s="32" t="s">
        <v>97</v>
      </c>
      <c r="C109" s="33" t="s">
        <v>119</v>
      </c>
      <c r="D109" s="33">
        <v>0.6</v>
      </c>
      <c r="E109" s="33"/>
      <c r="F109" s="33"/>
      <c r="G109" s="33">
        <v>0.6</v>
      </c>
      <c r="H109" s="33"/>
      <c r="I109" s="33">
        <f t="shared" si="6"/>
        <v>0</v>
      </c>
      <c r="J109" s="33">
        <f t="shared" si="7"/>
        <v>0</v>
      </c>
      <c r="K109" s="34">
        <v>100</v>
      </c>
      <c r="L109" s="35"/>
    </row>
    <row r="110" ht="67.5" spans="1:12">
      <c r="A110" s="31">
        <v>106</v>
      </c>
      <c r="B110" s="32" t="s">
        <v>121</v>
      </c>
      <c r="C110" s="33" t="s">
        <v>122</v>
      </c>
      <c r="D110" s="33"/>
      <c r="E110" s="33"/>
      <c r="F110" s="33">
        <v>38801.76</v>
      </c>
      <c r="G110" s="33">
        <v>12108.1491</v>
      </c>
      <c r="H110" s="33"/>
      <c r="I110" s="33">
        <f t="shared" si="6"/>
        <v>26693.6109</v>
      </c>
      <c r="J110" s="33">
        <f t="shared" si="7"/>
        <v>26693.6109</v>
      </c>
      <c r="K110" s="34">
        <v>0</v>
      </c>
      <c r="L110" s="35" t="s">
        <v>123</v>
      </c>
    </row>
    <row r="111" ht="81" spans="1:12">
      <c r="A111" s="31">
        <v>107</v>
      </c>
      <c r="B111" s="32" t="s">
        <v>83</v>
      </c>
      <c r="C111" s="33" t="s">
        <v>122</v>
      </c>
      <c r="D111" s="33"/>
      <c r="E111" s="33"/>
      <c r="F111" s="33">
        <v>1102</v>
      </c>
      <c r="G111" s="33">
        <v>700</v>
      </c>
      <c r="H111" s="33"/>
      <c r="I111" s="33">
        <f t="shared" si="6"/>
        <v>402</v>
      </c>
      <c r="J111" s="33">
        <f t="shared" si="7"/>
        <v>402</v>
      </c>
      <c r="K111" s="34">
        <v>99.99</v>
      </c>
      <c r="L111" s="35" t="s">
        <v>124</v>
      </c>
    </row>
    <row r="112" ht="24" customHeight="1" spans="1:12">
      <c r="A112" s="31">
        <v>108</v>
      </c>
      <c r="B112" s="32" t="s">
        <v>125</v>
      </c>
      <c r="C112" s="33" t="s">
        <v>122</v>
      </c>
      <c r="D112" s="33"/>
      <c r="E112" s="33"/>
      <c r="F112" s="32">
        <v>164508.12485</v>
      </c>
      <c r="G112" s="33">
        <v>0</v>
      </c>
      <c r="H112" s="33"/>
      <c r="I112" s="33">
        <f t="shared" si="6"/>
        <v>164508.12485</v>
      </c>
      <c r="J112" s="33">
        <f t="shared" si="7"/>
        <v>164508.12485</v>
      </c>
      <c r="K112" s="34">
        <v>0</v>
      </c>
      <c r="L112" s="35" t="s">
        <v>126</v>
      </c>
    </row>
    <row r="113" ht="81" spans="1:12">
      <c r="A113" s="31">
        <v>109</v>
      </c>
      <c r="B113" s="32" t="s">
        <v>127</v>
      </c>
      <c r="C113" s="33" t="s">
        <v>122</v>
      </c>
      <c r="D113" s="33"/>
      <c r="E113" s="33"/>
      <c r="F113" s="33">
        <v>500</v>
      </c>
      <c r="G113" s="33">
        <v>0</v>
      </c>
      <c r="H113" s="33"/>
      <c r="I113" s="33">
        <f t="shared" si="6"/>
        <v>500</v>
      </c>
      <c r="J113" s="33">
        <f t="shared" si="7"/>
        <v>500</v>
      </c>
      <c r="K113" s="34">
        <v>50</v>
      </c>
      <c r="L113" s="35" t="s">
        <v>128</v>
      </c>
    </row>
    <row r="114" ht="27" spans="1:12">
      <c r="A114" s="31">
        <v>110</v>
      </c>
      <c r="B114" s="32" t="s">
        <v>129</v>
      </c>
      <c r="C114" s="33" t="s">
        <v>122</v>
      </c>
      <c r="D114" s="33"/>
      <c r="E114" s="33"/>
      <c r="F114" s="33">
        <v>9207.19615</v>
      </c>
      <c r="G114" s="36">
        <v>9207.19615</v>
      </c>
      <c r="H114" s="33"/>
      <c r="I114" s="33">
        <f t="shared" si="6"/>
        <v>0</v>
      </c>
      <c r="J114" s="33">
        <f t="shared" si="7"/>
        <v>0</v>
      </c>
      <c r="K114" s="34">
        <v>100</v>
      </c>
      <c r="L114" s="35"/>
    </row>
    <row r="115" spans="1:12">
      <c r="A115" s="31">
        <v>111</v>
      </c>
      <c r="B115" s="32" t="s">
        <v>130</v>
      </c>
      <c r="C115" s="33" t="s">
        <v>122</v>
      </c>
      <c r="D115" s="33"/>
      <c r="E115" s="33"/>
      <c r="F115" s="33">
        <v>14375</v>
      </c>
      <c r="G115" s="33">
        <v>14375</v>
      </c>
      <c r="H115" s="33"/>
      <c r="I115" s="33">
        <f t="shared" si="6"/>
        <v>0</v>
      </c>
      <c r="J115" s="33">
        <f t="shared" si="7"/>
        <v>0</v>
      </c>
      <c r="K115" s="34">
        <v>100</v>
      </c>
      <c r="L115" s="35"/>
    </row>
    <row r="116" spans="1:12">
      <c r="A116" s="31">
        <v>112</v>
      </c>
      <c r="B116" s="32" t="s">
        <v>131</v>
      </c>
      <c r="C116" s="33" t="s">
        <v>122</v>
      </c>
      <c r="D116" s="33"/>
      <c r="E116" s="33"/>
      <c r="F116" s="33">
        <v>1354.8139</v>
      </c>
      <c r="G116" s="33">
        <v>1354.8139</v>
      </c>
      <c r="H116" s="33"/>
      <c r="I116" s="33">
        <f t="shared" si="6"/>
        <v>0</v>
      </c>
      <c r="J116" s="33">
        <f t="shared" si="7"/>
        <v>0</v>
      </c>
      <c r="K116" s="34">
        <v>100</v>
      </c>
      <c r="L116" s="35"/>
    </row>
    <row r="117" ht="81" spans="1:12">
      <c r="A117" s="31">
        <v>113</v>
      </c>
      <c r="B117" s="32" t="s">
        <v>56</v>
      </c>
      <c r="C117" s="33" t="s">
        <v>122</v>
      </c>
      <c r="D117" s="33"/>
      <c r="E117" s="33"/>
      <c r="F117" s="33">
        <v>6.33</v>
      </c>
      <c r="G117" s="33">
        <v>3.9322</v>
      </c>
      <c r="H117" s="33"/>
      <c r="I117" s="33">
        <f t="shared" si="6"/>
        <v>2.3978</v>
      </c>
      <c r="J117" s="33">
        <f t="shared" si="7"/>
        <v>2.3978</v>
      </c>
      <c r="K117" s="34">
        <v>86.21</v>
      </c>
      <c r="L117" s="35" t="s">
        <v>132</v>
      </c>
    </row>
    <row r="118" ht="27" spans="1:12">
      <c r="A118" s="31">
        <v>114</v>
      </c>
      <c r="B118" s="32" t="s">
        <v>60</v>
      </c>
      <c r="C118" s="33" t="s">
        <v>122</v>
      </c>
      <c r="D118" s="33"/>
      <c r="E118" s="33"/>
      <c r="F118" s="33">
        <v>1.09</v>
      </c>
      <c r="G118" s="33">
        <v>1.082</v>
      </c>
      <c r="H118" s="33"/>
      <c r="I118" s="33">
        <f t="shared" si="6"/>
        <v>0.00800000000000001</v>
      </c>
      <c r="J118" s="33">
        <f t="shared" si="7"/>
        <v>0.00800000000000001</v>
      </c>
      <c r="K118" s="34">
        <v>99.93</v>
      </c>
      <c r="L118" s="35" t="s">
        <v>133</v>
      </c>
    </row>
    <row r="119" ht="27" spans="1:12">
      <c r="A119" s="31">
        <v>115</v>
      </c>
      <c r="B119" s="32" t="s">
        <v>62</v>
      </c>
      <c r="C119" s="33" t="s">
        <v>122</v>
      </c>
      <c r="D119" s="33"/>
      <c r="E119" s="33"/>
      <c r="F119" s="33">
        <v>6.51</v>
      </c>
      <c r="G119" s="33">
        <v>6.3719</v>
      </c>
      <c r="H119" s="33"/>
      <c r="I119" s="33">
        <f t="shared" si="6"/>
        <v>0.1381</v>
      </c>
      <c r="J119" s="33">
        <f t="shared" si="7"/>
        <v>0.1381</v>
      </c>
      <c r="K119" s="34">
        <v>99.79</v>
      </c>
      <c r="L119" s="35" t="s">
        <v>133</v>
      </c>
    </row>
    <row r="120" ht="108" spans="1:12">
      <c r="A120" s="31">
        <v>116</v>
      </c>
      <c r="B120" s="32" t="s">
        <v>134</v>
      </c>
      <c r="C120" s="33" t="s">
        <v>122</v>
      </c>
      <c r="D120" s="33"/>
      <c r="E120" s="33"/>
      <c r="F120" s="34">
        <v>32622.060727</v>
      </c>
      <c r="G120" s="34">
        <v>0</v>
      </c>
      <c r="H120" s="34"/>
      <c r="I120" s="34">
        <f t="shared" si="6"/>
        <v>32622.060727</v>
      </c>
      <c r="J120" s="34">
        <f t="shared" si="7"/>
        <v>32622.060727</v>
      </c>
      <c r="K120" s="34">
        <v>0</v>
      </c>
      <c r="L120" s="35" t="s">
        <v>135</v>
      </c>
    </row>
    <row r="121" ht="27" spans="1:12">
      <c r="A121" s="31">
        <v>117</v>
      </c>
      <c r="B121" s="32" t="s">
        <v>64</v>
      </c>
      <c r="C121" s="33" t="s">
        <v>122</v>
      </c>
      <c r="D121" s="33"/>
      <c r="E121" s="33"/>
      <c r="F121" s="33">
        <v>80</v>
      </c>
      <c r="G121" s="33">
        <v>70.5027</v>
      </c>
      <c r="H121" s="33"/>
      <c r="I121" s="33">
        <f t="shared" si="6"/>
        <v>9.4973</v>
      </c>
      <c r="J121" s="33">
        <f t="shared" si="7"/>
        <v>9.4973</v>
      </c>
      <c r="K121" s="34">
        <v>98.81</v>
      </c>
      <c r="L121" s="35" t="s">
        <v>136</v>
      </c>
    </row>
    <row r="122" ht="27" spans="1:12">
      <c r="A122" s="31">
        <v>118</v>
      </c>
      <c r="B122" s="32" t="s">
        <v>108</v>
      </c>
      <c r="C122" s="33" t="s">
        <v>122</v>
      </c>
      <c r="D122" s="33"/>
      <c r="E122" s="33"/>
      <c r="F122" s="33">
        <v>204</v>
      </c>
      <c r="G122" s="33">
        <v>203.0421</v>
      </c>
      <c r="H122" s="33"/>
      <c r="I122" s="33">
        <f t="shared" si="6"/>
        <v>0.957899999999995</v>
      </c>
      <c r="J122" s="33">
        <f t="shared" si="7"/>
        <v>0.957899999999995</v>
      </c>
      <c r="K122" s="34">
        <v>99.95</v>
      </c>
      <c r="L122" s="35" t="s">
        <v>137</v>
      </c>
    </row>
    <row r="123" ht="40.5" spans="1:12">
      <c r="A123" s="31">
        <v>119</v>
      </c>
      <c r="B123" s="32" t="s">
        <v>99</v>
      </c>
      <c r="C123" s="33" t="s">
        <v>122</v>
      </c>
      <c r="D123" s="33"/>
      <c r="E123" s="33"/>
      <c r="F123" s="33">
        <v>6.57</v>
      </c>
      <c r="G123" s="33">
        <v>6.516</v>
      </c>
      <c r="H123" s="33"/>
      <c r="I123" s="33">
        <f t="shared" si="6"/>
        <v>0.0540000000000003</v>
      </c>
      <c r="J123" s="33">
        <f t="shared" si="7"/>
        <v>0.0540000000000003</v>
      </c>
      <c r="K123" s="34">
        <v>99.92</v>
      </c>
      <c r="L123" s="35" t="s">
        <v>138</v>
      </c>
    </row>
    <row r="124" ht="243" spans="1:12">
      <c r="A124" s="31">
        <v>120</v>
      </c>
      <c r="B124" s="32" t="s">
        <v>139</v>
      </c>
      <c r="C124" s="33" t="s">
        <v>122</v>
      </c>
      <c r="D124" s="33"/>
      <c r="E124" s="33"/>
      <c r="F124" s="33">
        <v>56315.053713</v>
      </c>
      <c r="G124" s="33">
        <v>21725.4784</v>
      </c>
      <c r="H124" s="33"/>
      <c r="I124" s="33">
        <f t="shared" si="6"/>
        <v>34589.575313</v>
      </c>
      <c r="J124" s="33">
        <f t="shared" si="7"/>
        <v>34589.575313</v>
      </c>
      <c r="K124" s="34">
        <v>0</v>
      </c>
      <c r="L124" s="35" t="s">
        <v>140</v>
      </c>
    </row>
    <row r="125" spans="1:12">
      <c r="A125" s="31">
        <v>121</v>
      </c>
      <c r="B125" s="32" t="s">
        <v>141</v>
      </c>
      <c r="C125" s="33" t="s">
        <v>122</v>
      </c>
      <c r="D125" s="33"/>
      <c r="E125" s="33"/>
      <c r="F125" s="33">
        <v>2240.5925</v>
      </c>
      <c r="G125" s="33">
        <v>2240.5925</v>
      </c>
      <c r="H125" s="33"/>
      <c r="I125" s="33">
        <f t="shared" si="6"/>
        <v>0</v>
      </c>
      <c r="J125" s="33">
        <f t="shared" si="7"/>
        <v>0</v>
      </c>
      <c r="K125" s="34">
        <v>100</v>
      </c>
      <c r="L125" s="35"/>
    </row>
    <row r="126" ht="27" spans="1:12">
      <c r="A126" s="31">
        <v>122</v>
      </c>
      <c r="B126" s="32" t="s">
        <v>142</v>
      </c>
      <c r="C126" s="33" t="s">
        <v>122</v>
      </c>
      <c r="D126" s="33"/>
      <c r="E126" s="33"/>
      <c r="F126" s="33">
        <v>56.419022</v>
      </c>
      <c r="G126" s="33">
        <v>56.419022</v>
      </c>
      <c r="H126" s="33"/>
      <c r="I126" s="33">
        <f t="shared" si="6"/>
        <v>0</v>
      </c>
      <c r="J126" s="33">
        <f t="shared" si="7"/>
        <v>0</v>
      </c>
      <c r="K126" s="34">
        <v>100</v>
      </c>
      <c r="L126" s="35"/>
    </row>
    <row r="127" ht="40.5" spans="1:12">
      <c r="A127" s="31">
        <v>123</v>
      </c>
      <c r="B127" s="32" t="s">
        <v>143</v>
      </c>
      <c r="C127" s="33" t="s">
        <v>122</v>
      </c>
      <c r="D127" s="33"/>
      <c r="E127" s="33"/>
      <c r="F127" s="33">
        <v>129500</v>
      </c>
      <c r="G127" s="33">
        <v>129500</v>
      </c>
      <c r="H127" s="33"/>
      <c r="I127" s="33">
        <f t="shared" si="6"/>
        <v>0</v>
      </c>
      <c r="J127" s="33">
        <f t="shared" si="7"/>
        <v>0</v>
      </c>
      <c r="K127" s="34">
        <v>100</v>
      </c>
      <c r="L127" s="35"/>
    </row>
    <row r="128" ht="40.5" spans="1:12">
      <c r="A128" s="31">
        <v>124</v>
      </c>
      <c r="B128" s="32" t="s">
        <v>144</v>
      </c>
      <c r="C128" s="33" t="s">
        <v>122</v>
      </c>
      <c r="D128" s="33"/>
      <c r="E128" s="33"/>
      <c r="F128" s="33">
        <v>37300</v>
      </c>
      <c r="G128" s="33">
        <v>31774.0355</v>
      </c>
      <c r="H128" s="33"/>
      <c r="I128" s="33">
        <f t="shared" ref="I128:I168" si="8">D128+E128+F128-G128-H128</f>
        <v>5525.9645</v>
      </c>
      <c r="J128" s="33">
        <f t="shared" ref="J128:J168" si="9">I128</f>
        <v>5525.9645</v>
      </c>
      <c r="K128" s="34">
        <v>98.52</v>
      </c>
      <c r="L128" s="35" t="s">
        <v>145</v>
      </c>
    </row>
    <row r="129" ht="67.5" spans="1:12">
      <c r="A129" s="31">
        <v>125</v>
      </c>
      <c r="B129" s="32" t="s">
        <v>146</v>
      </c>
      <c r="C129" s="33" t="s">
        <v>122</v>
      </c>
      <c r="D129" s="33"/>
      <c r="E129" s="33"/>
      <c r="F129" s="33">
        <v>8600</v>
      </c>
      <c r="G129" s="33">
        <v>6000</v>
      </c>
      <c r="H129" s="33"/>
      <c r="I129" s="33">
        <f t="shared" si="8"/>
        <v>2600</v>
      </c>
      <c r="J129" s="33">
        <f t="shared" si="9"/>
        <v>2600</v>
      </c>
      <c r="K129" s="34">
        <v>96.98</v>
      </c>
      <c r="L129" s="35" t="s">
        <v>147</v>
      </c>
    </row>
    <row r="130" ht="67.5" spans="1:12">
      <c r="A130" s="31">
        <v>126</v>
      </c>
      <c r="B130" s="32" t="s">
        <v>148</v>
      </c>
      <c r="C130" s="33" t="s">
        <v>122</v>
      </c>
      <c r="D130" s="33"/>
      <c r="E130" s="33"/>
      <c r="F130" s="33">
        <v>76768</v>
      </c>
      <c r="G130" s="33">
        <v>0</v>
      </c>
      <c r="H130" s="33"/>
      <c r="I130" s="33">
        <f t="shared" si="8"/>
        <v>76768</v>
      </c>
      <c r="J130" s="33">
        <f t="shared" si="9"/>
        <v>76768</v>
      </c>
      <c r="K130" s="34">
        <v>0</v>
      </c>
      <c r="L130" s="35" t="s">
        <v>149</v>
      </c>
    </row>
    <row r="131" ht="27" spans="1:12">
      <c r="A131" s="31">
        <v>127</v>
      </c>
      <c r="B131" s="32" t="s">
        <v>97</v>
      </c>
      <c r="C131" s="33" t="s">
        <v>122</v>
      </c>
      <c r="D131" s="33">
        <v>6</v>
      </c>
      <c r="E131" s="33"/>
      <c r="F131" s="33"/>
      <c r="G131" s="33">
        <v>6</v>
      </c>
      <c r="H131" s="33"/>
      <c r="I131" s="33">
        <f t="shared" si="8"/>
        <v>0</v>
      </c>
      <c r="J131" s="33">
        <f t="shared" si="9"/>
        <v>0</v>
      </c>
      <c r="K131" s="34">
        <v>100</v>
      </c>
      <c r="L131" s="35"/>
    </row>
    <row r="132" ht="40.5" spans="1:12">
      <c r="A132" s="31">
        <v>128</v>
      </c>
      <c r="B132" s="32" t="s">
        <v>150</v>
      </c>
      <c r="C132" s="33" t="s">
        <v>122</v>
      </c>
      <c r="D132" s="33"/>
      <c r="E132" s="33"/>
      <c r="F132" s="33">
        <v>1000</v>
      </c>
      <c r="G132" s="33">
        <v>0</v>
      </c>
      <c r="H132" s="33"/>
      <c r="I132" s="33">
        <f t="shared" si="8"/>
        <v>1000</v>
      </c>
      <c r="J132" s="33">
        <f t="shared" si="9"/>
        <v>1000</v>
      </c>
      <c r="K132" s="34">
        <v>0</v>
      </c>
      <c r="L132" s="35" t="s">
        <v>151</v>
      </c>
    </row>
    <row r="133" ht="54" spans="1:12">
      <c r="A133" s="31">
        <v>129</v>
      </c>
      <c r="B133" s="32" t="s">
        <v>152</v>
      </c>
      <c r="C133" s="33" t="s">
        <v>122</v>
      </c>
      <c r="D133" s="33"/>
      <c r="E133" s="33"/>
      <c r="F133" s="33">
        <v>63790.86675</v>
      </c>
      <c r="G133" s="33">
        <v>0</v>
      </c>
      <c r="H133" s="33"/>
      <c r="I133" s="33">
        <f t="shared" si="8"/>
        <v>63790.86675</v>
      </c>
      <c r="J133" s="33">
        <f t="shared" si="9"/>
        <v>63790.86675</v>
      </c>
      <c r="K133" s="34">
        <v>0</v>
      </c>
      <c r="L133" s="35" t="s">
        <v>153</v>
      </c>
    </row>
    <row r="134" ht="54" spans="1:12">
      <c r="A134" s="31">
        <v>130</v>
      </c>
      <c r="B134" s="32" t="s">
        <v>154</v>
      </c>
      <c r="C134" s="33" t="s">
        <v>122</v>
      </c>
      <c r="D134" s="33"/>
      <c r="E134" s="33"/>
      <c r="F134" s="33">
        <v>66000</v>
      </c>
      <c r="G134" s="33">
        <v>0</v>
      </c>
      <c r="H134" s="33"/>
      <c r="I134" s="33">
        <f t="shared" si="8"/>
        <v>66000</v>
      </c>
      <c r="J134" s="33">
        <f t="shared" si="9"/>
        <v>66000</v>
      </c>
      <c r="K134" s="34">
        <v>0</v>
      </c>
      <c r="L134" s="35" t="s">
        <v>153</v>
      </c>
    </row>
    <row r="135" ht="40.5" spans="1:12">
      <c r="A135" s="31">
        <v>131</v>
      </c>
      <c r="B135" s="32" t="s">
        <v>155</v>
      </c>
      <c r="C135" s="33" t="s">
        <v>156</v>
      </c>
      <c r="D135" s="33"/>
      <c r="E135" s="33"/>
      <c r="F135" s="33">
        <v>38</v>
      </c>
      <c r="G135" s="33">
        <v>36.9</v>
      </c>
      <c r="H135" s="33"/>
      <c r="I135" s="33">
        <f t="shared" si="8"/>
        <v>1.1</v>
      </c>
      <c r="J135" s="33">
        <f t="shared" si="9"/>
        <v>1.1</v>
      </c>
      <c r="K135" s="34">
        <v>99.71</v>
      </c>
      <c r="L135" s="35" t="s">
        <v>157</v>
      </c>
    </row>
    <row r="136" ht="54" spans="1:12">
      <c r="A136" s="31">
        <v>132</v>
      </c>
      <c r="B136" s="32" t="s">
        <v>158</v>
      </c>
      <c r="C136" s="33" t="s">
        <v>156</v>
      </c>
      <c r="D136" s="33"/>
      <c r="E136" s="33"/>
      <c r="F136" s="33">
        <v>473.72</v>
      </c>
      <c r="G136" s="33">
        <v>473.665</v>
      </c>
      <c r="H136" s="33"/>
      <c r="I136" s="33">
        <f t="shared" si="8"/>
        <v>0.0550000000000068</v>
      </c>
      <c r="J136" s="33">
        <f t="shared" si="9"/>
        <v>0.0550000000000068</v>
      </c>
      <c r="K136" s="34">
        <v>99.99</v>
      </c>
      <c r="L136" s="35" t="s">
        <v>159</v>
      </c>
    </row>
    <row r="137" ht="40.5" spans="1:12">
      <c r="A137" s="31">
        <v>133</v>
      </c>
      <c r="B137" s="32" t="s">
        <v>160</v>
      </c>
      <c r="C137" s="33" t="s">
        <v>156</v>
      </c>
      <c r="D137" s="33"/>
      <c r="E137" s="33"/>
      <c r="F137" s="33">
        <v>55.6</v>
      </c>
      <c r="G137" s="33">
        <v>39.1</v>
      </c>
      <c r="H137" s="33"/>
      <c r="I137" s="33">
        <f t="shared" si="8"/>
        <v>16.5</v>
      </c>
      <c r="J137" s="33">
        <f t="shared" si="9"/>
        <v>16.5</v>
      </c>
      <c r="K137" s="34">
        <v>77.03</v>
      </c>
      <c r="L137" s="35" t="s">
        <v>161</v>
      </c>
    </row>
    <row r="138" ht="40.5" spans="1:12">
      <c r="A138" s="31">
        <v>134</v>
      </c>
      <c r="B138" s="32" t="s">
        <v>56</v>
      </c>
      <c r="C138" s="33" t="s">
        <v>156</v>
      </c>
      <c r="D138" s="33"/>
      <c r="E138" s="33"/>
      <c r="F138" s="33">
        <v>127</v>
      </c>
      <c r="G138" s="33">
        <v>120.543912</v>
      </c>
      <c r="H138" s="33"/>
      <c r="I138" s="33">
        <f t="shared" si="8"/>
        <v>6.45608799999999</v>
      </c>
      <c r="J138" s="33">
        <f t="shared" si="9"/>
        <v>6.45608799999999</v>
      </c>
      <c r="K138" s="34">
        <v>99.49</v>
      </c>
      <c r="L138" s="35" t="s">
        <v>162</v>
      </c>
    </row>
    <row r="139" spans="1:12">
      <c r="A139" s="31">
        <v>135</v>
      </c>
      <c r="B139" s="32" t="s">
        <v>100</v>
      </c>
      <c r="C139" s="33" t="s">
        <v>156</v>
      </c>
      <c r="D139" s="33"/>
      <c r="E139" s="33"/>
      <c r="F139" s="33">
        <v>935.618616</v>
      </c>
      <c r="G139" s="33">
        <v>935.618616</v>
      </c>
      <c r="H139" s="33"/>
      <c r="I139" s="33">
        <f t="shared" si="8"/>
        <v>0</v>
      </c>
      <c r="J139" s="33">
        <f t="shared" si="9"/>
        <v>0</v>
      </c>
      <c r="K139" s="34">
        <v>100</v>
      </c>
      <c r="L139" s="35"/>
    </row>
    <row r="140" ht="81" spans="1:12">
      <c r="A140" s="31">
        <v>136</v>
      </c>
      <c r="B140" s="32" t="s">
        <v>60</v>
      </c>
      <c r="C140" s="33" t="s">
        <v>156</v>
      </c>
      <c r="D140" s="33"/>
      <c r="E140" s="33"/>
      <c r="F140" s="33">
        <v>2.5</v>
      </c>
      <c r="G140" s="33">
        <v>2.0762</v>
      </c>
      <c r="H140" s="33"/>
      <c r="I140" s="33">
        <f t="shared" si="8"/>
        <v>0.4238</v>
      </c>
      <c r="J140" s="33">
        <f t="shared" si="9"/>
        <v>0.4238</v>
      </c>
      <c r="K140" s="34">
        <v>98.3</v>
      </c>
      <c r="L140" s="35" t="s">
        <v>163</v>
      </c>
    </row>
    <row r="141" spans="1:12">
      <c r="A141" s="31">
        <v>137</v>
      </c>
      <c r="B141" s="32" t="s">
        <v>62</v>
      </c>
      <c r="C141" s="33" t="s">
        <v>156</v>
      </c>
      <c r="D141" s="33"/>
      <c r="E141" s="33"/>
      <c r="F141" s="33">
        <v>14.9</v>
      </c>
      <c r="G141" s="33">
        <v>14.893</v>
      </c>
      <c r="H141" s="33"/>
      <c r="I141" s="33">
        <f t="shared" si="8"/>
        <v>0.00699999999999967</v>
      </c>
      <c r="J141" s="33">
        <f t="shared" si="9"/>
        <v>0.00699999999999967</v>
      </c>
      <c r="K141" s="34">
        <v>100</v>
      </c>
      <c r="L141" s="35"/>
    </row>
    <row r="142" ht="54" spans="1:12">
      <c r="A142" s="31">
        <v>138</v>
      </c>
      <c r="B142" s="32" t="s">
        <v>103</v>
      </c>
      <c r="C142" s="33" t="s">
        <v>156</v>
      </c>
      <c r="D142" s="33"/>
      <c r="E142" s="33"/>
      <c r="F142" s="33">
        <v>40</v>
      </c>
      <c r="G142" s="33">
        <v>39.8155</v>
      </c>
      <c r="H142" s="33"/>
      <c r="I142" s="33">
        <f t="shared" si="8"/>
        <v>0.1845</v>
      </c>
      <c r="J142" s="33">
        <f t="shared" si="9"/>
        <v>0.1845</v>
      </c>
      <c r="K142" s="34">
        <v>99.95</v>
      </c>
      <c r="L142" s="35" t="s">
        <v>164</v>
      </c>
    </row>
    <row r="143" ht="27" spans="1:12">
      <c r="A143" s="31">
        <v>139</v>
      </c>
      <c r="B143" s="32" t="s">
        <v>165</v>
      </c>
      <c r="C143" s="33" t="s">
        <v>156</v>
      </c>
      <c r="D143" s="33"/>
      <c r="E143" s="33"/>
      <c r="F143" s="33">
        <v>42</v>
      </c>
      <c r="G143" s="33">
        <v>41.44</v>
      </c>
      <c r="H143" s="33"/>
      <c r="I143" s="33">
        <f t="shared" si="8"/>
        <v>0.560000000000002</v>
      </c>
      <c r="J143" s="33">
        <f t="shared" si="9"/>
        <v>0.560000000000002</v>
      </c>
      <c r="K143" s="34">
        <v>99.87</v>
      </c>
      <c r="L143" s="35" t="s">
        <v>166</v>
      </c>
    </row>
    <row r="144" ht="67.5" spans="1:12">
      <c r="A144" s="31">
        <v>140</v>
      </c>
      <c r="B144" s="32" t="s">
        <v>64</v>
      </c>
      <c r="C144" s="33" t="s">
        <v>156</v>
      </c>
      <c r="D144" s="33"/>
      <c r="E144" s="33"/>
      <c r="F144" s="33">
        <v>16</v>
      </c>
      <c r="G144" s="33">
        <v>13.176</v>
      </c>
      <c r="H144" s="33"/>
      <c r="I144" s="33">
        <f t="shared" si="8"/>
        <v>2.824</v>
      </c>
      <c r="J144" s="33">
        <f t="shared" si="9"/>
        <v>2.824</v>
      </c>
      <c r="K144" s="34">
        <v>98.24</v>
      </c>
      <c r="L144" s="35" t="s">
        <v>167</v>
      </c>
    </row>
    <row r="145" spans="1:12">
      <c r="A145" s="31">
        <v>141</v>
      </c>
      <c r="B145" s="32" t="s">
        <v>108</v>
      </c>
      <c r="C145" s="33" t="s">
        <v>156</v>
      </c>
      <c r="D145" s="33"/>
      <c r="E145" s="33"/>
      <c r="F145" s="33">
        <v>843.78</v>
      </c>
      <c r="G145" s="33">
        <v>843.78</v>
      </c>
      <c r="H145" s="33"/>
      <c r="I145" s="33">
        <f t="shared" si="8"/>
        <v>0</v>
      </c>
      <c r="J145" s="33">
        <f t="shared" si="9"/>
        <v>0</v>
      </c>
      <c r="K145" s="34">
        <v>100</v>
      </c>
      <c r="L145" s="35"/>
    </row>
    <row r="146" ht="67.5" spans="1:12">
      <c r="A146" s="31">
        <v>142</v>
      </c>
      <c r="B146" s="32" t="s">
        <v>168</v>
      </c>
      <c r="C146" s="33" t="s">
        <v>156</v>
      </c>
      <c r="D146" s="33"/>
      <c r="E146" s="33"/>
      <c r="F146" s="33">
        <v>188.95</v>
      </c>
      <c r="G146" s="33">
        <v>161.692092</v>
      </c>
      <c r="H146" s="33"/>
      <c r="I146" s="33">
        <f t="shared" si="8"/>
        <v>27.257908</v>
      </c>
      <c r="J146" s="33">
        <f t="shared" si="9"/>
        <v>27.257908</v>
      </c>
      <c r="K146" s="34">
        <v>98.62</v>
      </c>
      <c r="L146" s="35" t="s">
        <v>169</v>
      </c>
    </row>
    <row r="147" spans="1:12">
      <c r="A147" s="31">
        <v>143</v>
      </c>
      <c r="B147" s="32" t="s">
        <v>102</v>
      </c>
      <c r="C147" s="33" t="s">
        <v>170</v>
      </c>
      <c r="D147" s="33"/>
      <c r="E147" s="33"/>
      <c r="F147" s="33">
        <v>7.2</v>
      </c>
      <c r="G147" s="33">
        <v>6.94314</v>
      </c>
      <c r="H147" s="33"/>
      <c r="I147" s="33">
        <f t="shared" si="8"/>
        <v>0.256860000000001</v>
      </c>
      <c r="J147" s="33">
        <f t="shared" si="9"/>
        <v>0.256860000000001</v>
      </c>
      <c r="K147" s="34">
        <v>99.64</v>
      </c>
      <c r="L147" s="35" t="s">
        <v>171</v>
      </c>
    </row>
    <row r="148" spans="1:12">
      <c r="A148" s="31">
        <v>144</v>
      </c>
      <c r="B148" s="32" t="s">
        <v>102</v>
      </c>
      <c r="C148" s="33" t="s">
        <v>170</v>
      </c>
      <c r="D148" s="33"/>
      <c r="E148" s="33"/>
      <c r="F148" s="33">
        <v>13</v>
      </c>
      <c r="G148" s="33">
        <v>12.5154</v>
      </c>
      <c r="H148" s="33"/>
      <c r="I148" s="33">
        <f t="shared" si="8"/>
        <v>0.4846</v>
      </c>
      <c r="J148" s="33">
        <f t="shared" si="9"/>
        <v>0.4846</v>
      </c>
      <c r="K148" s="34">
        <v>99.63</v>
      </c>
      <c r="L148" s="35" t="s">
        <v>172</v>
      </c>
    </row>
    <row r="149" ht="67.5" spans="1:12">
      <c r="A149" s="31">
        <v>145</v>
      </c>
      <c r="B149" s="32" t="s">
        <v>173</v>
      </c>
      <c r="C149" s="33" t="s">
        <v>170</v>
      </c>
      <c r="D149" s="33"/>
      <c r="E149" s="33"/>
      <c r="F149" s="33">
        <v>43</v>
      </c>
      <c r="G149" s="33">
        <v>23.771721</v>
      </c>
      <c r="H149" s="33"/>
      <c r="I149" s="33">
        <f t="shared" si="8"/>
        <v>19.228279</v>
      </c>
      <c r="J149" s="33">
        <f t="shared" si="9"/>
        <v>19.228279</v>
      </c>
      <c r="K149" s="34">
        <v>95.53</v>
      </c>
      <c r="L149" s="35" t="s">
        <v>174</v>
      </c>
    </row>
    <row r="150" spans="1:12">
      <c r="A150" s="31">
        <v>146</v>
      </c>
      <c r="B150" s="32" t="s">
        <v>175</v>
      </c>
      <c r="C150" s="33" t="s">
        <v>170</v>
      </c>
      <c r="D150" s="33"/>
      <c r="E150" s="33"/>
      <c r="F150" s="33">
        <v>159.58</v>
      </c>
      <c r="G150" s="33">
        <v>159.58</v>
      </c>
      <c r="H150" s="33"/>
      <c r="I150" s="33">
        <f t="shared" si="8"/>
        <v>0</v>
      </c>
      <c r="J150" s="33">
        <f t="shared" si="9"/>
        <v>0</v>
      </c>
      <c r="K150" s="34">
        <v>100</v>
      </c>
      <c r="L150" s="35"/>
    </row>
    <row r="151" spans="1:12">
      <c r="A151" s="31">
        <v>147</v>
      </c>
      <c r="B151" s="32" t="s">
        <v>176</v>
      </c>
      <c r="C151" s="33" t="s">
        <v>170</v>
      </c>
      <c r="D151" s="33"/>
      <c r="E151" s="33"/>
      <c r="F151" s="33">
        <v>42</v>
      </c>
      <c r="G151" s="33">
        <v>40.04618</v>
      </c>
      <c r="H151" s="33"/>
      <c r="I151" s="33">
        <f t="shared" si="8"/>
        <v>1.95382</v>
      </c>
      <c r="J151" s="33">
        <f t="shared" si="9"/>
        <v>1.95382</v>
      </c>
      <c r="K151" s="34">
        <v>99.53</v>
      </c>
      <c r="L151" s="35" t="s">
        <v>177</v>
      </c>
    </row>
    <row r="152" spans="1:12">
      <c r="A152" s="31">
        <v>148</v>
      </c>
      <c r="B152" s="32" t="s">
        <v>101</v>
      </c>
      <c r="C152" s="33" t="s">
        <v>170</v>
      </c>
      <c r="D152" s="33"/>
      <c r="E152" s="33"/>
      <c r="F152" s="33">
        <v>6</v>
      </c>
      <c r="G152" s="33">
        <v>5.6524</v>
      </c>
      <c r="H152" s="33"/>
      <c r="I152" s="33">
        <f t="shared" si="8"/>
        <v>0.3476</v>
      </c>
      <c r="J152" s="33">
        <f t="shared" si="9"/>
        <v>0.3476</v>
      </c>
      <c r="K152" s="34">
        <v>99.42</v>
      </c>
      <c r="L152" s="35" t="s">
        <v>178</v>
      </c>
    </row>
    <row r="153" ht="40.5" spans="1:12">
      <c r="A153" s="31">
        <v>149</v>
      </c>
      <c r="B153" s="32" t="s">
        <v>60</v>
      </c>
      <c r="C153" s="33" t="s">
        <v>170</v>
      </c>
      <c r="D153" s="33"/>
      <c r="E153" s="33"/>
      <c r="F153" s="33">
        <v>2</v>
      </c>
      <c r="G153" s="33">
        <v>0.65755</v>
      </c>
      <c r="H153" s="33"/>
      <c r="I153" s="33">
        <f t="shared" si="8"/>
        <v>1.34245</v>
      </c>
      <c r="J153" s="33">
        <f t="shared" si="9"/>
        <v>1.34245</v>
      </c>
      <c r="K153" s="34">
        <v>93.29</v>
      </c>
      <c r="L153" s="35" t="s">
        <v>179</v>
      </c>
    </row>
    <row r="154" ht="27" spans="1:12">
      <c r="A154" s="31">
        <v>150</v>
      </c>
      <c r="B154" s="32" t="s">
        <v>64</v>
      </c>
      <c r="C154" s="33" t="s">
        <v>170</v>
      </c>
      <c r="D154" s="33"/>
      <c r="E154" s="33"/>
      <c r="F154" s="33">
        <v>710</v>
      </c>
      <c r="G154" s="33">
        <v>637.496872</v>
      </c>
      <c r="H154" s="33"/>
      <c r="I154" s="33">
        <f t="shared" si="8"/>
        <v>72.5031279999999</v>
      </c>
      <c r="J154" s="33">
        <f t="shared" si="9"/>
        <v>72.5031279999999</v>
      </c>
      <c r="K154" s="34">
        <v>98.98</v>
      </c>
      <c r="L154" s="35" t="s">
        <v>180</v>
      </c>
    </row>
    <row r="155" spans="1:12">
      <c r="A155" s="31">
        <v>151</v>
      </c>
      <c r="B155" s="32" t="s">
        <v>181</v>
      </c>
      <c r="C155" s="33" t="s">
        <v>170</v>
      </c>
      <c r="D155" s="33"/>
      <c r="E155" s="33"/>
      <c r="F155" s="33">
        <v>10</v>
      </c>
      <c r="G155" s="33">
        <v>9.8448</v>
      </c>
      <c r="H155" s="33"/>
      <c r="I155" s="33">
        <f t="shared" si="8"/>
        <v>0.155200000000001</v>
      </c>
      <c r="J155" s="33">
        <f t="shared" si="9"/>
        <v>0.155200000000001</v>
      </c>
      <c r="K155" s="34">
        <v>99.84</v>
      </c>
      <c r="L155" s="35" t="s">
        <v>182</v>
      </c>
    </row>
    <row r="156" spans="1:12">
      <c r="A156" s="31">
        <v>152</v>
      </c>
      <c r="B156" s="32" t="s">
        <v>103</v>
      </c>
      <c r="C156" s="33" t="s">
        <v>170</v>
      </c>
      <c r="D156" s="33"/>
      <c r="E156" s="33"/>
      <c r="F156" s="33">
        <v>10</v>
      </c>
      <c r="G156" s="33">
        <v>10</v>
      </c>
      <c r="H156" s="33"/>
      <c r="I156" s="33">
        <f t="shared" si="8"/>
        <v>0</v>
      </c>
      <c r="J156" s="33">
        <f t="shared" si="9"/>
        <v>0</v>
      </c>
      <c r="K156" s="34">
        <v>100</v>
      </c>
      <c r="L156" s="35"/>
    </row>
    <row r="157" ht="40.5" spans="1:12">
      <c r="A157" s="31">
        <v>153</v>
      </c>
      <c r="B157" s="32" t="s">
        <v>62</v>
      </c>
      <c r="C157" s="33" t="s">
        <v>170</v>
      </c>
      <c r="D157" s="33"/>
      <c r="E157" s="33"/>
      <c r="F157" s="33">
        <v>92.22</v>
      </c>
      <c r="G157" s="33">
        <v>57.6932</v>
      </c>
      <c r="H157" s="33"/>
      <c r="I157" s="33">
        <f t="shared" si="8"/>
        <v>34.5268</v>
      </c>
      <c r="J157" s="33">
        <f t="shared" si="9"/>
        <v>34.5268</v>
      </c>
      <c r="K157" s="34">
        <v>90.81</v>
      </c>
      <c r="L157" s="35" t="s">
        <v>183</v>
      </c>
    </row>
    <row r="158" ht="40.5" spans="1:12">
      <c r="A158" s="31">
        <v>154</v>
      </c>
      <c r="B158" s="32" t="s">
        <v>60</v>
      </c>
      <c r="C158" s="33" t="s">
        <v>184</v>
      </c>
      <c r="D158" s="33"/>
      <c r="E158" s="33"/>
      <c r="F158" s="33">
        <v>0.6</v>
      </c>
      <c r="G158" s="33">
        <v>0</v>
      </c>
      <c r="H158" s="33"/>
      <c r="I158" s="33">
        <f t="shared" si="8"/>
        <v>0.6</v>
      </c>
      <c r="J158" s="33">
        <f t="shared" si="9"/>
        <v>0.6</v>
      </c>
      <c r="K158" s="34">
        <v>80</v>
      </c>
      <c r="L158" s="35" t="s">
        <v>185</v>
      </c>
    </row>
    <row r="159" ht="40.5" spans="1:12">
      <c r="A159" s="31">
        <v>155</v>
      </c>
      <c r="B159" s="32" t="s">
        <v>62</v>
      </c>
      <c r="C159" s="33" t="s">
        <v>184</v>
      </c>
      <c r="D159" s="33"/>
      <c r="E159" s="33"/>
      <c r="F159" s="33">
        <v>3.17</v>
      </c>
      <c r="G159" s="33">
        <v>1.744</v>
      </c>
      <c r="H159" s="33"/>
      <c r="I159" s="33">
        <f t="shared" si="8"/>
        <v>1.426</v>
      </c>
      <c r="J159" s="33">
        <f t="shared" si="9"/>
        <v>1.426</v>
      </c>
      <c r="K159" s="34">
        <v>94.5</v>
      </c>
      <c r="L159" s="35" t="s">
        <v>186</v>
      </c>
    </row>
    <row r="160" spans="1:12">
      <c r="A160" s="31">
        <v>156</v>
      </c>
      <c r="B160" s="32" t="s">
        <v>64</v>
      </c>
      <c r="C160" s="33" t="s">
        <v>184</v>
      </c>
      <c r="D160" s="33"/>
      <c r="E160" s="33"/>
      <c r="F160" s="33">
        <v>5.6</v>
      </c>
      <c r="G160" s="33">
        <v>5.5968</v>
      </c>
      <c r="H160" s="33"/>
      <c r="I160" s="33">
        <f t="shared" si="8"/>
        <v>0.00319999999999965</v>
      </c>
      <c r="J160" s="33">
        <f t="shared" si="9"/>
        <v>0.00319999999999965</v>
      </c>
      <c r="K160" s="34">
        <v>99.99</v>
      </c>
      <c r="L160" s="35"/>
    </row>
    <row r="161" ht="27" spans="1:12">
      <c r="A161" s="31">
        <v>157</v>
      </c>
      <c r="B161" s="32" t="s">
        <v>97</v>
      </c>
      <c r="C161" s="33" t="s">
        <v>184</v>
      </c>
      <c r="D161" s="33">
        <v>0.9</v>
      </c>
      <c r="E161" s="33"/>
      <c r="F161" s="33"/>
      <c r="G161" s="33">
        <v>0.9</v>
      </c>
      <c r="H161" s="33"/>
      <c r="I161" s="33">
        <f t="shared" si="8"/>
        <v>0</v>
      </c>
      <c r="J161" s="33">
        <f t="shared" si="9"/>
        <v>0</v>
      </c>
      <c r="K161" s="34">
        <v>100</v>
      </c>
      <c r="L161" s="35"/>
    </row>
    <row r="162" ht="54" spans="1:12">
      <c r="A162" s="31">
        <v>158</v>
      </c>
      <c r="B162" s="32" t="s">
        <v>187</v>
      </c>
      <c r="C162" s="33" t="s">
        <v>188</v>
      </c>
      <c r="D162" s="33"/>
      <c r="E162" s="33"/>
      <c r="F162" s="33">
        <v>100</v>
      </c>
      <c r="G162" s="33">
        <v>96.7</v>
      </c>
      <c r="H162" s="33"/>
      <c r="I162" s="33">
        <f t="shared" si="8"/>
        <v>3.3</v>
      </c>
      <c r="J162" s="33">
        <f t="shared" si="9"/>
        <v>3.3</v>
      </c>
      <c r="K162" s="34">
        <v>96.67</v>
      </c>
      <c r="L162" s="35" t="s">
        <v>189</v>
      </c>
    </row>
    <row r="163" spans="1:12">
      <c r="A163" s="31">
        <v>159</v>
      </c>
      <c r="B163" s="32" t="s">
        <v>64</v>
      </c>
      <c r="C163" s="33" t="s">
        <v>188</v>
      </c>
      <c r="D163" s="33"/>
      <c r="E163" s="33"/>
      <c r="F163" s="33">
        <v>65</v>
      </c>
      <c r="G163" s="33">
        <v>65</v>
      </c>
      <c r="H163" s="33"/>
      <c r="I163" s="33">
        <f t="shared" si="8"/>
        <v>0</v>
      </c>
      <c r="J163" s="33">
        <f t="shared" si="9"/>
        <v>0</v>
      </c>
      <c r="K163" s="34">
        <v>100</v>
      </c>
      <c r="L163" s="35"/>
    </row>
    <row r="164" spans="1:12">
      <c r="A164" s="31">
        <v>160</v>
      </c>
      <c r="B164" s="32" t="s">
        <v>103</v>
      </c>
      <c r="C164" s="33" t="s">
        <v>188</v>
      </c>
      <c r="D164" s="33"/>
      <c r="E164" s="33"/>
      <c r="F164" s="33">
        <v>15</v>
      </c>
      <c r="G164" s="33">
        <v>15</v>
      </c>
      <c r="H164" s="33"/>
      <c r="I164" s="33">
        <f t="shared" si="8"/>
        <v>0</v>
      </c>
      <c r="J164" s="33">
        <f t="shared" si="9"/>
        <v>0</v>
      </c>
      <c r="K164" s="34">
        <v>100</v>
      </c>
      <c r="L164" s="35"/>
    </row>
    <row r="165" spans="1:12">
      <c r="A165" s="31">
        <v>161</v>
      </c>
      <c r="B165" s="32" t="s">
        <v>62</v>
      </c>
      <c r="C165" s="33" t="s">
        <v>188</v>
      </c>
      <c r="D165" s="33"/>
      <c r="E165" s="33"/>
      <c r="F165" s="33">
        <v>8.4</v>
      </c>
      <c r="G165" s="33">
        <v>8.22642</v>
      </c>
      <c r="H165" s="33"/>
      <c r="I165" s="33">
        <f t="shared" si="8"/>
        <v>0.173580000000001</v>
      </c>
      <c r="J165" s="33">
        <f t="shared" si="9"/>
        <v>0.173580000000001</v>
      </c>
      <c r="K165" s="34">
        <v>99.79</v>
      </c>
      <c r="L165" s="35" t="s">
        <v>190</v>
      </c>
    </row>
    <row r="166" spans="1:12">
      <c r="A166" s="31">
        <v>162</v>
      </c>
      <c r="B166" s="32" t="s">
        <v>60</v>
      </c>
      <c r="C166" s="33" t="s">
        <v>188</v>
      </c>
      <c r="D166" s="33"/>
      <c r="E166" s="33"/>
      <c r="F166" s="33">
        <v>0.6</v>
      </c>
      <c r="G166" s="33">
        <v>0.6</v>
      </c>
      <c r="H166" s="33"/>
      <c r="I166" s="33">
        <f t="shared" si="8"/>
        <v>0</v>
      </c>
      <c r="J166" s="33">
        <f t="shared" si="9"/>
        <v>0</v>
      </c>
      <c r="K166" s="34">
        <v>100</v>
      </c>
      <c r="L166" s="35"/>
    </row>
    <row r="167" spans="1:12">
      <c r="A167" s="31">
        <v>163</v>
      </c>
      <c r="B167" s="32" t="s">
        <v>100</v>
      </c>
      <c r="C167" s="33" t="s">
        <v>188</v>
      </c>
      <c r="D167" s="33"/>
      <c r="E167" s="33"/>
      <c r="F167" s="33">
        <v>40</v>
      </c>
      <c r="G167" s="33">
        <v>40</v>
      </c>
      <c r="H167" s="33"/>
      <c r="I167" s="33">
        <f t="shared" si="8"/>
        <v>0</v>
      </c>
      <c r="J167" s="33">
        <f t="shared" si="9"/>
        <v>0</v>
      </c>
      <c r="K167" s="34">
        <v>100</v>
      </c>
      <c r="L167" s="35"/>
    </row>
    <row r="168" ht="27" spans="1:12">
      <c r="A168" s="31">
        <v>164</v>
      </c>
      <c r="B168" s="32" t="s">
        <v>97</v>
      </c>
      <c r="C168" s="33" t="s">
        <v>188</v>
      </c>
      <c r="D168" s="33">
        <v>9.64758</v>
      </c>
      <c r="E168" s="33"/>
      <c r="F168" s="33"/>
      <c r="G168" s="33">
        <v>9.64758</v>
      </c>
      <c r="H168" s="33"/>
      <c r="I168" s="33">
        <f t="shared" si="8"/>
        <v>0</v>
      </c>
      <c r="J168" s="33">
        <f t="shared" si="9"/>
        <v>0</v>
      </c>
      <c r="K168" s="34">
        <v>100</v>
      </c>
      <c r="L168" s="35"/>
    </row>
    <row r="169" ht="108" spans="1:12">
      <c r="A169" s="31">
        <v>165</v>
      </c>
      <c r="B169" s="32" t="s">
        <v>60</v>
      </c>
      <c r="C169" s="32" t="s">
        <v>191</v>
      </c>
      <c r="D169" s="33"/>
      <c r="E169" s="33"/>
      <c r="F169" s="33">
        <v>1.16</v>
      </c>
      <c r="G169" s="33">
        <v>0.5364</v>
      </c>
      <c r="H169" s="33"/>
      <c r="I169" s="33">
        <f t="shared" ref="I169:I203" si="10">D169+E169+F169-G169-H169</f>
        <v>0.6236</v>
      </c>
      <c r="J169" s="33">
        <f t="shared" ref="J169:J203" si="11">I169</f>
        <v>0.6236</v>
      </c>
      <c r="K169" s="34">
        <v>84.49</v>
      </c>
      <c r="L169" s="35" t="s">
        <v>192</v>
      </c>
    </row>
    <row r="170" ht="27" spans="1:12">
      <c r="A170" s="31">
        <v>166</v>
      </c>
      <c r="B170" s="32" t="s">
        <v>64</v>
      </c>
      <c r="C170" s="32" t="s">
        <v>191</v>
      </c>
      <c r="D170" s="33"/>
      <c r="E170" s="33"/>
      <c r="F170" s="33">
        <v>12</v>
      </c>
      <c r="G170" s="33">
        <v>10.633505</v>
      </c>
      <c r="H170" s="33"/>
      <c r="I170" s="33">
        <f t="shared" si="10"/>
        <v>1.366495</v>
      </c>
      <c r="J170" s="33">
        <f t="shared" si="11"/>
        <v>1.366495</v>
      </c>
      <c r="K170" s="34">
        <v>98.86</v>
      </c>
      <c r="L170" s="35" t="s">
        <v>193</v>
      </c>
    </row>
    <row r="171" ht="67.5" spans="1:12">
      <c r="A171" s="31">
        <v>167</v>
      </c>
      <c r="B171" s="32" t="s">
        <v>160</v>
      </c>
      <c r="C171" s="33" t="s">
        <v>194</v>
      </c>
      <c r="D171" s="33"/>
      <c r="E171" s="33"/>
      <c r="F171" s="33">
        <v>159</v>
      </c>
      <c r="G171" s="33">
        <v>128.999626</v>
      </c>
      <c r="H171" s="33"/>
      <c r="I171" s="33">
        <f t="shared" si="10"/>
        <v>30.000374</v>
      </c>
      <c r="J171" s="33">
        <f t="shared" si="11"/>
        <v>30.000374</v>
      </c>
      <c r="K171" s="34">
        <v>98.11</v>
      </c>
      <c r="L171" s="35" t="s">
        <v>195</v>
      </c>
    </row>
    <row r="172" spans="1:12">
      <c r="A172" s="31">
        <v>168</v>
      </c>
      <c r="B172" s="32" t="s">
        <v>196</v>
      </c>
      <c r="C172" s="33" t="s">
        <v>194</v>
      </c>
      <c r="D172" s="33"/>
      <c r="E172" s="33"/>
      <c r="F172" s="33">
        <v>10</v>
      </c>
      <c r="G172" s="33">
        <v>10</v>
      </c>
      <c r="H172" s="33"/>
      <c r="I172" s="33">
        <f t="shared" si="10"/>
        <v>0</v>
      </c>
      <c r="J172" s="33">
        <f t="shared" si="11"/>
        <v>0</v>
      </c>
      <c r="K172" s="34">
        <v>100</v>
      </c>
      <c r="L172" s="35"/>
    </row>
    <row r="173" ht="27" spans="1:12">
      <c r="A173" s="31">
        <v>169</v>
      </c>
      <c r="B173" s="32" t="s">
        <v>197</v>
      </c>
      <c r="C173" s="33" t="s">
        <v>194</v>
      </c>
      <c r="D173" s="33"/>
      <c r="E173" s="33"/>
      <c r="F173" s="33">
        <v>346.4784</v>
      </c>
      <c r="G173" s="33">
        <v>332.640516</v>
      </c>
      <c r="H173" s="33"/>
      <c r="I173" s="33">
        <f t="shared" si="10"/>
        <v>13.837884</v>
      </c>
      <c r="J173" s="33">
        <f t="shared" si="11"/>
        <v>13.837884</v>
      </c>
      <c r="K173" s="34">
        <v>99.6</v>
      </c>
      <c r="L173" s="35" t="s">
        <v>198</v>
      </c>
    </row>
    <row r="174" spans="1:12">
      <c r="A174" s="31">
        <v>170</v>
      </c>
      <c r="B174" s="32" t="s">
        <v>181</v>
      </c>
      <c r="C174" s="33" t="s">
        <v>194</v>
      </c>
      <c r="D174" s="33"/>
      <c r="E174" s="33"/>
      <c r="F174" s="33">
        <v>18</v>
      </c>
      <c r="G174" s="33">
        <v>16.667588</v>
      </c>
      <c r="H174" s="33"/>
      <c r="I174" s="33">
        <f t="shared" si="10"/>
        <v>1.332412</v>
      </c>
      <c r="J174" s="33">
        <f t="shared" si="11"/>
        <v>1.332412</v>
      </c>
      <c r="K174" s="34">
        <v>99.26</v>
      </c>
      <c r="L174" s="35" t="s">
        <v>199</v>
      </c>
    </row>
    <row r="175" ht="27" spans="1:12">
      <c r="A175" s="31">
        <v>171</v>
      </c>
      <c r="B175" s="32" t="s">
        <v>56</v>
      </c>
      <c r="C175" s="33" t="s">
        <v>194</v>
      </c>
      <c r="D175" s="33"/>
      <c r="E175" s="33"/>
      <c r="F175" s="33">
        <v>372.3</v>
      </c>
      <c r="G175" s="33">
        <v>359.845409</v>
      </c>
      <c r="H175" s="33"/>
      <c r="I175" s="33">
        <f t="shared" si="10"/>
        <v>12.454591</v>
      </c>
      <c r="J175" s="33">
        <f t="shared" si="11"/>
        <v>12.454591</v>
      </c>
      <c r="K175" s="34">
        <v>99.67</v>
      </c>
      <c r="L175" s="35" t="s">
        <v>200</v>
      </c>
    </row>
    <row r="176" spans="1:12">
      <c r="A176" s="31">
        <v>172</v>
      </c>
      <c r="B176" s="32" t="s">
        <v>60</v>
      </c>
      <c r="C176" s="33" t="s">
        <v>194</v>
      </c>
      <c r="D176" s="33"/>
      <c r="E176" s="33"/>
      <c r="F176" s="33">
        <v>1</v>
      </c>
      <c r="G176" s="33">
        <v>1</v>
      </c>
      <c r="H176" s="33"/>
      <c r="I176" s="33">
        <f t="shared" si="10"/>
        <v>0</v>
      </c>
      <c r="J176" s="33">
        <f t="shared" si="11"/>
        <v>0</v>
      </c>
      <c r="K176" s="34">
        <v>100</v>
      </c>
      <c r="L176" s="35"/>
    </row>
    <row r="177" spans="1:12">
      <c r="A177" s="31">
        <v>173</v>
      </c>
      <c r="B177" s="32" t="s">
        <v>62</v>
      </c>
      <c r="C177" s="33" t="s">
        <v>194</v>
      </c>
      <c r="D177" s="33"/>
      <c r="E177" s="33"/>
      <c r="F177" s="33">
        <v>16.6196</v>
      </c>
      <c r="G177" s="33">
        <v>14.7454</v>
      </c>
      <c r="H177" s="33"/>
      <c r="I177" s="33">
        <f t="shared" si="10"/>
        <v>1.8742</v>
      </c>
      <c r="J177" s="33">
        <f t="shared" si="11"/>
        <v>1.8742</v>
      </c>
      <c r="K177" s="34">
        <v>100</v>
      </c>
      <c r="L177" s="35"/>
    </row>
    <row r="178" ht="40.5" spans="1:12">
      <c r="A178" s="31">
        <v>174</v>
      </c>
      <c r="B178" s="32" t="s">
        <v>201</v>
      </c>
      <c r="C178" s="33" t="s">
        <v>194</v>
      </c>
      <c r="D178" s="33"/>
      <c r="E178" s="33"/>
      <c r="F178" s="33">
        <v>14.4</v>
      </c>
      <c r="G178" s="33">
        <v>14.3408</v>
      </c>
      <c r="H178" s="33"/>
      <c r="I178" s="33">
        <f t="shared" si="10"/>
        <v>0.0592000000000006</v>
      </c>
      <c r="J178" s="33">
        <f t="shared" si="11"/>
        <v>0.0592000000000006</v>
      </c>
      <c r="K178" s="34">
        <v>99.96</v>
      </c>
      <c r="L178" s="35" t="s">
        <v>202</v>
      </c>
    </row>
    <row r="179" ht="27" spans="1:12">
      <c r="A179" s="31">
        <v>175</v>
      </c>
      <c r="B179" s="32" t="s">
        <v>64</v>
      </c>
      <c r="C179" s="33" t="s">
        <v>194</v>
      </c>
      <c r="D179" s="33"/>
      <c r="E179" s="33"/>
      <c r="F179" s="33">
        <v>2</v>
      </c>
      <c r="G179" s="33">
        <v>1.925</v>
      </c>
      <c r="H179" s="33"/>
      <c r="I179" s="33">
        <f t="shared" si="10"/>
        <v>0.075</v>
      </c>
      <c r="J179" s="33">
        <f t="shared" si="11"/>
        <v>0.075</v>
      </c>
      <c r="K179" s="34">
        <v>99.63</v>
      </c>
      <c r="L179" s="35" t="s">
        <v>203</v>
      </c>
    </row>
    <row r="180" ht="40.5" spans="1:12">
      <c r="A180" s="31">
        <v>176</v>
      </c>
      <c r="B180" s="32" t="s">
        <v>204</v>
      </c>
      <c r="C180" s="33" t="s">
        <v>194</v>
      </c>
      <c r="D180" s="33"/>
      <c r="E180" s="33"/>
      <c r="F180" s="33">
        <v>520.16</v>
      </c>
      <c r="G180" s="33">
        <v>458.226446</v>
      </c>
      <c r="H180" s="33"/>
      <c r="I180" s="33">
        <f t="shared" si="10"/>
        <v>61.933554</v>
      </c>
      <c r="J180" s="33">
        <f t="shared" si="11"/>
        <v>61.933554</v>
      </c>
      <c r="K180" s="34">
        <v>98.81</v>
      </c>
      <c r="L180" s="35" t="s">
        <v>205</v>
      </c>
    </row>
    <row r="181" spans="1:12">
      <c r="A181" s="31">
        <v>177</v>
      </c>
      <c r="B181" s="32" t="s">
        <v>29</v>
      </c>
      <c r="C181" s="33" t="s">
        <v>206</v>
      </c>
      <c r="D181" s="33"/>
      <c r="E181" s="33"/>
      <c r="F181" s="33">
        <v>11</v>
      </c>
      <c r="G181" s="33">
        <v>11</v>
      </c>
      <c r="H181" s="33"/>
      <c r="I181" s="33">
        <f t="shared" si="10"/>
        <v>0</v>
      </c>
      <c r="J181" s="33">
        <f t="shared" si="11"/>
        <v>0</v>
      </c>
      <c r="K181" s="34">
        <v>100</v>
      </c>
      <c r="L181" s="35"/>
    </row>
    <row r="182" ht="27" spans="1:12">
      <c r="A182" s="31">
        <v>178</v>
      </c>
      <c r="B182" s="32" t="s">
        <v>58</v>
      </c>
      <c r="C182" s="33" t="s">
        <v>206</v>
      </c>
      <c r="D182" s="33"/>
      <c r="E182" s="33"/>
      <c r="F182" s="33">
        <v>12</v>
      </c>
      <c r="G182" s="33">
        <v>11.49</v>
      </c>
      <c r="H182" s="33"/>
      <c r="I182" s="33">
        <f t="shared" si="10"/>
        <v>0.51</v>
      </c>
      <c r="J182" s="33">
        <f t="shared" si="11"/>
        <v>0.51</v>
      </c>
      <c r="K182" s="34">
        <v>99.58</v>
      </c>
      <c r="L182" s="35" t="s">
        <v>207</v>
      </c>
    </row>
    <row r="183" spans="1:12">
      <c r="A183" s="31">
        <v>179</v>
      </c>
      <c r="B183" s="32" t="s">
        <v>60</v>
      </c>
      <c r="C183" s="33" t="s">
        <v>206</v>
      </c>
      <c r="D183" s="33"/>
      <c r="E183" s="33"/>
      <c r="F183" s="33">
        <v>6</v>
      </c>
      <c r="G183" s="33">
        <v>6</v>
      </c>
      <c r="H183" s="33"/>
      <c r="I183" s="33">
        <f t="shared" si="10"/>
        <v>0</v>
      </c>
      <c r="J183" s="33">
        <f t="shared" si="11"/>
        <v>0</v>
      </c>
      <c r="K183" s="34">
        <v>100</v>
      </c>
      <c r="L183" s="35"/>
    </row>
    <row r="184" ht="27" spans="1:12">
      <c r="A184" s="31">
        <v>180</v>
      </c>
      <c r="B184" s="32" t="s">
        <v>62</v>
      </c>
      <c r="C184" s="33" t="s">
        <v>206</v>
      </c>
      <c r="D184" s="33"/>
      <c r="E184" s="33"/>
      <c r="F184" s="33">
        <v>10.98</v>
      </c>
      <c r="G184" s="33">
        <v>10.4752</v>
      </c>
      <c r="H184" s="33"/>
      <c r="I184" s="33">
        <f t="shared" si="10"/>
        <v>0.504800000000001</v>
      </c>
      <c r="J184" s="33">
        <f t="shared" si="11"/>
        <v>0.504800000000001</v>
      </c>
      <c r="K184" s="34">
        <v>99.54</v>
      </c>
      <c r="L184" s="35" t="s">
        <v>207</v>
      </c>
    </row>
    <row r="185" ht="27" spans="1:12">
      <c r="A185" s="31">
        <v>181</v>
      </c>
      <c r="B185" s="32" t="s">
        <v>64</v>
      </c>
      <c r="C185" s="33" t="s">
        <v>206</v>
      </c>
      <c r="D185" s="33"/>
      <c r="E185" s="33"/>
      <c r="F185" s="33">
        <v>5</v>
      </c>
      <c r="G185" s="33">
        <v>4.6</v>
      </c>
      <c r="H185" s="33"/>
      <c r="I185" s="33">
        <f t="shared" si="10"/>
        <v>0.4</v>
      </c>
      <c r="J185" s="33">
        <f t="shared" si="11"/>
        <v>0.4</v>
      </c>
      <c r="K185" s="34">
        <v>99.2</v>
      </c>
      <c r="L185" s="35" t="s">
        <v>207</v>
      </c>
    </row>
    <row r="186" ht="27" spans="1:12">
      <c r="A186" s="31">
        <v>182</v>
      </c>
      <c r="B186" s="32" t="s">
        <v>97</v>
      </c>
      <c r="C186" s="33" t="s">
        <v>206</v>
      </c>
      <c r="D186" s="33">
        <v>13.6188</v>
      </c>
      <c r="E186" s="33"/>
      <c r="F186" s="33"/>
      <c r="G186" s="33">
        <v>13.6188</v>
      </c>
      <c r="H186" s="33"/>
      <c r="I186" s="33">
        <f t="shared" si="10"/>
        <v>0</v>
      </c>
      <c r="J186" s="33">
        <f t="shared" si="11"/>
        <v>0</v>
      </c>
      <c r="K186" s="34">
        <v>100</v>
      </c>
      <c r="L186" s="35"/>
    </row>
    <row r="187" spans="1:12">
      <c r="A187" s="31">
        <v>183</v>
      </c>
      <c r="B187" s="32" t="s">
        <v>29</v>
      </c>
      <c r="C187" s="33" t="s">
        <v>208</v>
      </c>
      <c r="D187" s="33"/>
      <c r="E187" s="33"/>
      <c r="F187" s="33">
        <v>15</v>
      </c>
      <c r="G187" s="33">
        <v>15</v>
      </c>
      <c r="H187" s="33"/>
      <c r="I187" s="33">
        <f t="shared" si="10"/>
        <v>0</v>
      </c>
      <c r="J187" s="33">
        <f t="shared" si="11"/>
        <v>0</v>
      </c>
      <c r="K187" s="34">
        <v>100</v>
      </c>
      <c r="L187" s="35"/>
    </row>
    <row r="188" spans="1:12">
      <c r="A188" s="31">
        <v>184</v>
      </c>
      <c r="B188" s="32" t="s">
        <v>56</v>
      </c>
      <c r="C188" s="33" t="s">
        <v>208</v>
      </c>
      <c r="D188" s="33"/>
      <c r="E188" s="33"/>
      <c r="F188" s="33">
        <v>15</v>
      </c>
      <c r="G188" s="33">
        <v>15</v>
      </c>
      <c r="H188" s="33"/>
      <c r="I188" s="33">
        <f t="shared" si="10"/>
        <v>0</v>
      </c>
      <c r="J188" s="33">
        <f t="shared" si="11"/>
        <v>0</v>
      </c>
      <c r="K188" s="34">
        <v>100</v>
      </c>
      <c r="L188" s="35"/>
    </row>
    <row r="189" spans="1:12">
      <c r="A189" s="31">
        <v>185</v>
      </c>
      <c r="B189" s="32" t="s">
        <v>60</v>
      </c>
      <c r="C189" s="33" t="s">
        <v>208</v>
      </c>
      <c r="D189" s="33"/>
      <c r="E189" s="33"/>
      <c r="F189" s="33">
        <v>4</v>
      </c>
      <c r="G189" s="33">
        <v>4</v>
      </c>
      <c r="H189" s="33"/>
      <c r="I189" s="33">
        <f t="shared" si="10"/>
        <v>0</v>
      </c>
      <c r="J189" s="33">
        <f t="shared" si="11"/>
        <v>0</v>
      </c>
      <c r="K189" s="34">
        <v>100</v>
      </c>
      <c r="L189" s="35"/>
    </row>
    <row r="190" ht="27" spans="1:12">
      <c r="A190" s="31">
        <v>186</v>
      </c>
      <c r="B190" s="32" t="s">
        <v>62</v>
      </c>
      <c r="C190" s="33" t="s">
        <v>208</v>
      </c>
      <c r="D190" s="33"/>
      <c r="E190" s="33"/>
      <c r="F190" s="33">
        <v>14.84</v>
      </c>
      <c r="G190" s="33">
        <v>14.765</v>
      </c>
      <c r="H190" s="33"/>
      <c r="I190" s="33">
        <f t="shared" si="10"/>
        <v>0.0749999999999993</v>
      </c>
      <c r="J190" s="33">
        <f t="shared" si="11"/>
        <v>0.0749999999999993</v>
      </c>
      <c r="K190" s="34">
        <v>99.94</v>
      </c>
      <c r="L190" s="35" t="s">
        <v>209</v>
      </c>
    </row>
    <row r="191" spans="1:12">
      <c r="A191" s="31">
        <v>187</v>
      </c>
      <c r="B191" s="32" t="s">
        <v>111</v>
      </c>
      <c r="C191" s="33" t="s">
        <v>208</v>
      </c>
      <c r="D191" s="33"/>
      <c r="E191" s="33"/>
      <c r="F191" s="33">
        <v>1</v>
      </c>
      <c r="G191" s="33">
        <v>1</v>
      </c>
      <c r="H191" s="33"/>
      <c r="I191" s="33">
        <f t="shared" si="10"/>
        <v>0</v>
      </c>
      <c r="J191" s="33">
        <f t="shared" si="11"/>
        <v>0</v>
      </c>
      <c r="K191" s="34">
        <v>100</v>
      </c>
      <c r="L191" s="35"/>
    </row>
    <row r="192" spans="1:12">
      <c r="A192" s="31">
        <v>188</v>
      </c>
      <c r="B192" s="32" t="s">
        <v>56</v>
      </c>
      <c r="C192" s="33" t="s">
        <v>208</v>
      </c>
      <c r="D192" s="33"/>
      <c r="E192" s="33"/>
      <c r="F192" s="33">
        <v>5</v>
      </c>
      <c r="G192" s="33">
        <v>5</v>
      </c>
      <c r="H192" s="33"/>
      <c r="I192" s="33">
        <f t="shared" si="10"/>
        <v>0</v>
      </c>
      <c r="J192" s="33">
        <f t="shared" si="11"/>
        <v>0</v>
      </c>
      <c r="K192" s="34">
        <v>100</v>
      </c>
      <c r="L192" s="35"/>
    </row>
    <row r="193" ht="27" spans="1:12">
      <c r="A193" s="31">
        <v>189</v>
      </c>
      <c r="B193" s="32" t="s">
        <v>97</v>
      </c>
      <c r="C193" s="33" t="s">
        <v>208</v>
      </c>
      <c r="D193" s="33">
        <v>14.4</v>
      </c>
      <c r="E193" s="33"/>
      <c r="F193" s="33"/>
      <c r="G193" s="33">
        <v>14.4</v>
      </c>
      <c r="H193" s="33"/>
      <c r="I193" s="33">
        <f t="shared" si="10"/>
        <v>0</v>
      </c>
      <c r="J193" s="33">
        <f t="shared" si="11"/>
        <v>0</v>
      </c>
      <c r="K193" s="34">
        <v>100</v>
      </c>
      <c r="L193" s="35"/>
    </row>
    <row r="194" spans="1:12">
      <c r="A194" s="31">
        <v>190</v>
      </c>
      <c r="B194" s="32" t="s">
        <v>62</v>
      </c>
      <c r="C194" s="33" t="s">
        <v>210</v>
      </c>
      <c r="D194" s="33"/>
      <c r="E194" s="33"/>
      <c r="F194" s="33">
        <v>21.9</v>
      </c>
      <c r="G194" s="33">
        <v>21.8113</v>
      </c>
      <c r="H194" s="33"/>
      <c r="I194" s="33">
        <f t="shared" si="10"/>
        <v>0.0886999999999993</v>
      </c>
      <c r="J194" s="33">
        <f t="shared" si="11"/>
        <v>0.0886999999999993</v>
      </c>
      <c r="K194" s="34">
        <v>100</v>
      </c>
      <c r="L194" s="35" t="s">
        <v>211</v>
      </c>
    </row>
    <row r="195" spans="1:12">
      <c r="A195" s="31">
        <v>191</v>
      </c>
      <c r="B195" s="32" t="s">
        <v>29</v>
      </c>
      <c r="C195" s="33" t="s">
        <v>210</v>
      </c>
      <c r="D195" s="33"/>
      <c r="E195" s="33"/>
      <c r="F195" s="33">
        <v>30</v>
      </c>
      <c r="G195" s="33">
        <v>8.22</v>
      </c>
      <c r="H195" s="33"/>
      <c r="I195" s="33">
        <f t="shared" si="10"/>
        <v>21.78</v>
      </c>
      <c r="J195" s="33">
        <f t="shared" si="11"/>
        <v>21.78</v>
      </c>
      <c r="K195" s="34">
        <v>92.74</v>
      </c>
      <c r="L195" s="35" t="s">
        <v>212</v>
      </c>
    </row>
    <row r="196" spans="1:12">
      <c r="A196" s="31">
        <v>192</v>
      </c>
      <c r="B196" s="32" t="s">
        <v>60</v>
      </c>
      <c r="C196" s="33" t="s">
        <v>210</v>
      </c>
      <c r="D196" s="33"/>
      <c r="E196" s="33"/>
      <c r="F196" s="33">
        <v>2</v>
      </c>
      <c r="G196" s="33">
        <v>1.964396</v>
      </c>
      <c r="H196" s="33"/>
      <c r="I196" s="33">
        <f t="shared" si="10"/>
        <v>0.035604</v>
      </c>
      <c r="J196" s="33">
        <f t="shared" si="11"/>
        <v>0.035604</v>
      </c>
      <c r="K196" s="34">
        <v>99.82</v>
      </c>
      <c r="L196" s="35" t="s">
        <v>213</v>
      </c>
    </row>
    <row r="197" spans="1:12">
      <c r="A197" s="31">
        <v>193</v>
      </c>
      <c r="B197" s="32" t="s">
        <v>56</v>
      </c>
      <c r="C197" s="33" t="s">
        <v>210</v>
      </c>
      <c r="D197" s="33"/>
      <c r="E197" s="33"/>
      <c r="F197" s="33">
        <v>5</v>
      </c>
      <c r="G197" s="33">
        <v>5</v>
      </c>
      <c r="H197" s="33"/>
      <c r="I197" s="33">
        <f t="shared" si="10"/>
        <v>0</v>
      </c>
      <c r="J197" s="33">
        <f t="shared" si="11"/>
        <v>0</v>
      </c>
      <c r="K197" s="34">
        <v>100</v>
      </c>
      <c r="L197" s="35"/>
    </row>
    <row r="198" ht="27" spans="1:12">
      <c r="A198" s="31">
        <v>194</v>
      </c>
      <c r="B198" s="32" t="s">
        <v>97</v>
      </c>
      <c r="C198" s="33" t="s">
        <v>210</v>
      </c>
      <c r="D198" s="33"/>
      <c r="E198" s="33"/>
      <c r="F198" s="33">
        <v>11.4</v>
      </c>
      <c r="G198" s="33">
        <v>11.4</v>
      </c>
      <c r="H198" s="33"/>
      <c r="I198" s="33">
        <f t="shared" si="10"/>
        <v>0</v>
      </c>
      <c r="J198" s="33">
        <f t="shared" si="11"/>
        <v>0</v>
      </c>
      <c r="K198" s="34">
        <v>100</v>
      </c>
      <c r="L198" s="35"/>
    </row>
    <row r="199" ht="27" spans="1:12">
      <c r="A199" s="31">
        <v>195</v>
      </c>
      <c r="B199" s="32" t="s">
        <v>56</v>
      </c>
      <c r="C199" s="32" t="s">
        <v>214</v>
      </c>
      <c r="D199" s="33"/>
      <c r="E199" s="33"/>
      <c r="F199" s="33">
        <v>8</v>
      </c>
      <c r="G199" s="33">
        <v>7.992</v>
      </c>
      <c r="H199" s="33"/>
      <c r="I199" s="33">
        <f t="shared" si="10"/>
        <v>0.00800000000000001</v>
      </c>
      <c r="J199" s="33">
        <f t="shared" si="11"/>
        <v>0.00800000000000001</v>
      </c>
      <c r="K199" s="34">
        <v>100</v>
      </c>
      <c r="L199" s="35"/>
    </row>
    <row r="200" ht="27" spans="1:12">
      <c r="A200" s="31">
        <v>196</v>
      </c>
      <c r="B200" s="32" t="s">
        <v>60</v>
      </c>
      <c r="C200" s="32" t="s">
        <v>214</v>
      </c>
      <c r="D200" s="33"/>
      <c r="E200" s="33"/>
      <c r="F200" s="33">
        <v>1</v>
      </c>
      <c r="G200" s="33">
        <v>0.98047</v>
      </c>
      <c r="H200" s="33"/>
      <c r="I200" s="33">
        <f t="shared" si="10"/>
        <v>0.01953</v>
      </c>
      <c r="J200" s="33">
        <f t="shared" si="11"/>
        <v>0.01953</v>
      </c>
      <c r="K200" s="34">
        <v>99.8</v>
      </c>
      <c r="L200" s="35" t="s">
        <v>215</v>
      </c>
    </row>
    <row r="201" ht="27" spans="1:12">
      <c r="A201" s="31">
        <v>197</v>
      </c>
      <c r="B201" s="32" t="s">
        <v>99</v>
      </c>
      <c r="C201" s="32" t="s">
        <v>214</v>
      </c>
      <c r="D201" s="33"/>
      <c r="E201" s="33"/>
      <c r="F201" s="33">
        <v>9</v>
      </c>
      <c r="G201" s="33">
        <v>9</v>
      </c>
      <c r="H201" s="33"/>
      <c r="I201" s="33">
        <f t="shared" si="10"/>
        <v>0</v>
      </c>
      <c r="J201" s="33">
        <f t="shared" si="11"/>
        <v>0</v>
      </c>
      <c r="K201" s="34">
        <v>100</v>
      </c>
      <c r="L201" s="35"/>
    </row>
    <row r="202" ht="40.5" spans="1:12">
      <c r="A202" s="31">
        <v>198</v>
      </c>
      <c r="B202" s="32" t="s">
        <v>64</v>
      </c>
      <c r="C202" s="32" t="s">
        <v>214</v>
      </c>
      <c r="D202" s="33"/>
      <c r="E202" s="33"/>
      <c r="F202" s="33">
        <v>15</v>
      </c>
      <c r="G202" s="33">
        <v>13.8781</v>
      </c>
      <c r="H202" s="33"/>
      <c r="I202" s="33">
        <f t="shared" si="10"/>
        <v>1.1219</v>
      </c>
      <c r="J202" s="33">
        <f t="shared" si="11"/>
        <v>1.1219</v>
      </c>
      <c r="K202" s="34">
        <v>95.55</v>
      </c>
      <c r="L202" s="35" t="s">
        <v>216</v>
      </c>
    </row>
    <row r="203" ht="27" spans="1:12">
      <c r="A203" s="31">
        <v>199</v>
      </c>
      <c r="B203" s="32" t="s">
        <v>111</v>
      </c>
      <c r="C203" s="32" t="s">
        <v>214</v>
      </c>
      <c r="D203" s="33"/>
      <c r="E203" s="33"/>
      <c r="F203" s="33">
        <v>1.4</v>
      </c>
      <c r="G203" s="33">
        <v>1.395</v>
      </c>
      <c r="H203" s="33"/>
      <c r="I203" s="33">
        <f t="shared" si="10"/>
        <v>0.00499999999999989</v>
      </c>
      <c r="J203" s="33">
        <f t="shared" si="11"/>
        <v>0.00499999999999989</v>
      </c>
      <c r="K203" s="34">
        <v>99.96</v>
      </c>
      <c r="L203" s="35" t="s">
        <v>215</v>
      </c>
    </row>
    <row r="204" spans="1:12">
      <c r="A204" s="37"/>
      <c r="B204" s="38"/>
      <c r="C204" s="39"/>
      <c r="D204" s="39"/>
      <c r="E204" s="39"/>
      <c r="F204" s="39"/>
      <c r="G204" s="39"/>
      <c r="H204" s="39"/>
      <c r="I204" s="39"/>
      <c r="J204" s="39"/>
      <c r="K204" s="40"/>
      <c r="L204" s="41"/>
    </row>
    <row r="205" spans="1:12">
      <c r="A205" s="37"/>
      <c r="B205" s="38"/>
      <c r="C205" s="39"/>
      <c r="D205" s="39"/>
      <c r="E205" s="39"/>
      <c r="F205" s="39"/>
      <c r="G205" s="39"/>
      <c r="H205" s="39"/>
      <c r="I205" s="39"/>
      <c r="J205" s="39"/>
      <c r="K205" s="40"/>
      <c r="L205" s="41"/>
    </row>
    <row r="206" spans="1:12">
      <c r="A206" s="37"/>
      <c r="B206" s="38"/>
      <c r="C206" s="39"/>
      <c r="D206" s="39"/>
      <c r="E206" s="39"/>
      <c r="F206" s="39"/>
      <c r="G206" s="39"/>
      <c r="H206" s="39"/>
      <c r="I206" s="39"/>
      <c r="J206" s="39"/>
      <c r="K206" s="40"/>
      <c r="L206" s="41"/>
    </row>
    <row r="207" spans="1:12">
      <c r="A207" s="37"/>
      <c r="B207" s="38"/>
      <c r="C207" s="39"/>
      <c r="D207" s="39"/>
      <c r="E207" s="39"/>
      <c r="F207" s="39"/>
      <c r="G207" s="39"/>
      <c r="H207" s="39"/>
      <c r="I207" s="39"/>
      <c r="J207" s="39"/>
      <c r="K207" s="40"/>
      <c r="L207" s="41"/>
    </row>
    <row r="208" spans="1:12">
      <c r="A208" s="37"/>
      <c r="B208" s="38"/>
      <c r="C208" s="39"/>
      <c r="D208" s="39"/>
      <c r="E208" s="39"/>
      <c r="F208" s="39"/>
      <c r="G208" s="39"/>
      <c r="H208" s="39"/>
      <c r="I208" s="39"/>
      <c r="J208" s="39"/>
      <c r="K208" s="40"/>
      <c r="L208" s="41"/>
    </row>
    <row r="209" spans="1:12">
      <c r="A209" s="37"/>
      <c r="B209" s="38"/>
      <c r="C209" s="39"/>
      <c r="D209" s="39"/>
      <c r="E209" s="39"/>
      <c r="F209" s="39"/>
      <c r="G209" s="39"/>
      <c r="H209" s="39"/>
      <c r="I209" s="39"/>
      <c r="J209" s="39"/>
      <c r="K209" s="40"/>
      <c r="L209" s="41"/>
    </row>
    <row r="210" spans="1:12">
      <c r="A210" s="37"/>
      <c r="B210" s="38"/>
      <c r="C210" s="39"/>
      <c r="D210" s="39"/>
      <c r="E210" s="39"/>
      <c r="F210" s="39"/>
      <c r="G210" s="39"/>
      <c r="H210" s="39"/>
      <c r="I210" s="39"/>
      <c r="J210" s="39"/>
      <c r="K210" s="40"/>
      <c r="L210" s="41"/>
    </row>
    <row r="211" spans="1:12">
      <c r="A211" s="37"/>
      <c r="B211" s="38"/>
      <c r="C211" s="39"/>
      <c r="D211" s="39"/>
      <c r="E211" s="39"/>
      <c r="F211" s="39"/>
      <c r="G211" s="39"/>
      <c r="H211" s="39"/>
      <c r="I211" s="39"/>
      <c r="J211" s="39"/>
      <c r="K211" s="40"/>
      <c r="L211" s="41"/>
    </row>
    <row r="212" spans="1:12">
      <c r="A212" s="37"/>
      <c r="B212" s="38"/>
      <c r="C212" s="39"/>
      <c r="D212" s="39"/>
      <c r="E212" s="39"/>
      <c r="F212" s="39"/>
      <c r="G212" s="39"/>
      <c r="H212" s="39"/>
      <c r="I212" s="39"/>
      <c r="J212" s="39"/>
      <c r="K212" s="40"/>
      <c r="L212" s="41"/>
    </row>
    <row r="213" spans="1:12">
      <c r="A213" s="37"/>
      <c r="B213" s="38"/>
      <c r="C213" s="39"/>
      <c r="D213" s="39"/>
      <c r="E213" s="39"/>
      <c r="F213" s="39"/>
      <c r="G213" s="39"/>
      <c r="H213" s="39"/>
      <c r="I213" s="39"/>
      <c r="J213" s="39"/>
      <c r="K213" s="40"/>
      <c r="L213" s="41"/>
    </row>
    <row r="214" spans="1:12">
      <c r="A214" s="37"/>
      <c r="B214" s="38"/>
      <c r="C214" s="39"/>
      <c r="D214" s="39"/>
      <c r="E214" s="39"/>
      <c r="F214" s="39"/>
      <c r="G214" s="39"/>
      <c r="H214" s="39"/>
      <c r="I214" s="39"/>
      <c r="J214" s="39"/>
      <c r="K214" s="40"/>
      <c r="L214" s="41"/>
    </row>
    <row r="215" spans="1:12">
      <c r="A215" s="37"/>
      <c r="B215" s="38"/>
      <c r="C215" s="39"/>
      <c r="D215" s="39"/>
      <c r="E215" s="39"/>
      <c r="F215" s="39"/>
      <c r="G215" s="39"/>
      <c r="H215" s="39"/>
      <c r="I215" s="39"/>
      <c r="J215" s="39"/>
      <c r="K215" s="40"/>
      <c r="L215" s="41"/>
    </row>
    <row r="216" spans="1:12">
      <c r="A216" s="37"/>
      <c r="B216" s="38"/>
      <c r="C216" s="39"/>
      <c r="D216" s="39"/>
      <c r="E216" s="39"/>
      <c r="F216" s="39"/>
      <c r="G216" s="39"/>
      <c r="H216" s="39"/>
      <c r="I216" s="39"/>
      <c r="J216" s="39"/>
      <c r="K216" s="40"/>
      <c r="L216" s="41"/>
    </row>
    <row r="217" spans="1:12">
      <c r="A217" s="37"/>
      <c r="B217" s="38"/>
      <c r="C217" s="39"/>
      <c r="D217" s="39"/>
      <c r="E217" s="39"/>
      <c r="F217" s="39"/>
      <c r="G217" s="39"/>
      <c r="H217" s="39"/>
      <c r="I217" s="39"/>
      <c r="J217" s="39"/>
      <c r="K217" s="40"/>
      <c r="L217" s="41"/>
    </row>
    <row r="218" spans="1:12">
      <c r="A218" s="37"/>
      <c r="B218" s="38"/>
      <c r="C218" s="39"/>
      <c r="D218" s="39"/>
      <c r="E218" s="39"/>
      <c r="F218" s="39"/>
      <c r="G218" s="39"/>
      <c r="H218" s="39"/>
      <c r="I218" s="39"/>
      <c r="J218" s="39"/>
      <c r="K218" s="40"/>
      <c r="L218" s="41"/>
    </row>
    <row r="219" spans="1:12">
      <c r="A219" s="37"/>
      <c r="B219" s="38"/>
      <c r="C219" s="39"/>
      <c r="D219" s="39"/>
      <c r="E219" s="39"/>
      <c r="F219" s="39"/>
      <c r="G219" s="39"/>
      <c r="H219" s="39"/>
      <c r="I219" s="39"/>
      <c r="J219" s="39"/>
      <c r="K219" s="40"/>
      <c r="L219" s="41"/>
    </row>
    <row r="220" spans="1:12">
      <c r="A220" s="37"/>
      <c r="B220" s="38"/>
      <c r="C220" s="39"/>
      <c r="D220" s="39"/>
      <c r="E220" s="39"/>
      <c r="F220" s="39"/>
      <c r="G220" s="39"/>
      <c r="H220" s="39"/>
      <c r="I220" s="39"/>
      <c r="J220" s="39"/>
      <c r="K220" s="40"/>
      <c r="L220" s="41"/>
    </row>
    <row r="221" spans="1:12">
      <c r="A221" s="37"/>
      <c r="B221" s="38"/>
      <c r="C221" s="39"/>
      <c r="D221" s="39"/>
      <c r="E221" s="39"/>
      <c r="F221" s="39"/>
      <c r="G221" s="39"/>
      <c r="H221" s="39"/>
      <c r="I221" s="39"/>
      <c r="J221" s="39"/>
      <c r="K221" s="40"/>
      <c r="L221" s="41"/>
    </row>
    <row r="222" spans="1:12">
      <c r="A222" s="37"/>
      <c r="B222" s="38"/>
      <c r="C222" s="39"/>
      <c r="D222" s="39"/>
      <c r="E222" s="39"/>
      <c r="F222" s="39"/>
      <c r="G222" s="39"/>
      <c r="H222" s="39"/>
      <c r="I222" s="39"/>
      <c r="J222" s="39"/>
      <c r="K222" s="40"/>
      <c r="L222" s="41"/>
    </row>
    <row r="223" spans="1:12">
      <c r="A223" s="37"/>
      <c r="B223" s="38"/>
      <c r="C223" s="39"/>
      <c r="D223" s="39"/>
      <c r="E223" s="39"/>
      <c r="F223" s="39"/>
      <c r="G223" s="39"/>
      <c r="H223" s="39"/>
      <c r="I223" s="39"/>
      <c r="J223" s="39"/>
      <c r="K223" s="40"/>
      <c r="L223" s="41"/>
    </row>
    <row r="224" spans="1:12">
      <c r="A224" s="37"/>
      <c r="B224" s="38"/>
      <c r="C224" s="39"/>
      <c r="D224" s="39"/>
      <c r="E224" s="39"/>
      <c r="F224" s="39"/>
      <c r="G224" s="39"/>
      <c r="H224" s="39"/>
      <c r="I224" s="39"/>
      <c r="J224" s="39"/>
      <c r="K224" s="40"/>
      <c r="L224" s="41"/>
    </row>
    <row r="225" spans="1:12">
      <c r="A225" s="37"/>
      <c r="B225" s="38"/>
      <c r="C225" s="39"/>
      <c r="D225" s="39"/>
      <c r="E225" s="39"/>
      <c r="F225" s="39"/>
      <c r="G225" s="39"/>
      <c r="H225" s="39"/>
      <c r="I225" s="39"/>
      <c r="J225" s="39"/>
      <c r="K225" s="40"/>
      <c r="L225" s="41"/>
    </row>
    <row r="226" spans="1:12">
      <c r="A226" s="37"/>
      <c r="B226" s="38"/>
      <c r="C226" s="39"/>
      <c r="D226" s="39"/>
      <c r="E226" s="39"/>
      <c r="F226" s="39"/>
      <c r="G226" s="39"/>
      <c r="H226" s="39"/>
      <c r="I226" s="39"/>
      <c r="J226" s="39"/>
      <c r="K226" s="40"/>
      <c r="L226" s="41"/>
    </row>
    <row r="227" spans="1:12">
      <c r="A227" s="37"/>
      <c r="B227" s="38"/>
      <c r="C227" s="39"/>
      <c r="D227" s="39"/>
      <c r="E227" s="39"/>
      <c r="F227" s="39"/>
      <c r="G227" s="39"/>
      <c r="H227" s="39"/>
      <c r="I227" s="39"/>
      <c r="J227" s="39"/>
      <c r="K227" s="40"/>
      <c r="L227" s="41"/>
    </row>
    <row r="228" spans="1:12">
      <c r="A228" s="37"/>
      <c r="B228" s="38"/>
      <c r="C228" s="39"/>
      <c r="D228" s="39"/>
      <c r="E228" s="39"/>
      <c r="F228" s="39"/>
      <c r="G228" s="39"/>
      <c r="H228" s="39"/>
      <c r="I228" s="39"/>
      <c r="J228" s="39"/>
      <c r="K228" s="40"/>
      <c r="L228" s="41"/>
    </row>
    <row r="229" spans="1:12">
      <c r="A229" s="37"/>
      <c r="B229" s="38"/>
      <c r="C229" s="39"/>
      <c r="D229" s="39"/>
      <c r="E229" s="39"/>
      <c r="F229" s="39"/>
      <c r="G229" s="39"/>
      <c r="H229" s="39"/>
      <c r="I229" s="39"/>
      <c r="J229" s="39"/>
      <c r="K229" s="40"/>
      <c r="L229" s="41"/>
    </row>
    <row r="230" spans="1:12">
      <c r="A230" s="37"/>
      <c r="B230" s="38"/>
      <c r="C230" s="39"/>
      <c r="D230" s="39"/>
      <c r="E230" s="39"/>
      <c r="F230" s="39"/>
      <c r="G230" s="39"/>
      <c r="H230" s="39"/>
      <c r="I230" s="39"/>
      <c r="J230" s="39"/>
      <c r="K230" s="40"/>
      <c r="L230" s="41"/>
    </row>
    <row r="231" spans="1:12">
      <c r="A231" s="37"/>
      <c r="B231" s="38"/>
      <c r="C231" s="39"/>
      <c r="D231" s="39"/>
      <c r="E231" s="39"/>
      <c r="F231" s="39"/>
      <c r="G231" s="39"/>
      <c r="H231" s="39"/>
      <c r="I231" s="39"/>
      <c r="J231" s="39"/>
      <c r="K231" s="40"/>
      <c r="L231" s="41"/>
    </row>
    <row r="232" spans="1:12">
      <c r="A232" s="37"/>
      <c r="B232" s="38"/>
      <c r="C232" s="39"/>
      <c r="D232" s="39"/>
      <c r="E232" s="39"/>
      <c r="F232" s="39"/>
      <c r="G232" s="39"/>
      <c r="H232" s="39"/>
      <c r="I232" s="39"/>
      <c r="J232" s="39"/>
      <c r="K232" s="40"/>
      <c r="L232" s="41"/>
    </row>
    <row r="233" spans="1:12">
      <c r="A233" s="37"/>
      <c r="B233" s="38"/>
      <c r="C233" s="39"/>
      <c r="D233" s="39"/>
      <c r="E233" s="39"/>
      <c r="F233" s="39"/>
      <c r="G233" s="39"/>
      <c r="H233" s="39"/>
      <c r="I233" s="39"/>
      <c r="J233" s="39"/>
      <c r="K233" s="40"/>
      <c r="L233" s="41"/>
    </row>
    <row r="234" spans="1:12">
      <c r="A234" s="37"/>
      <c r="B234" s="38"/>
      <c r="C234" s="39"/>
      <c r="D234" s="39"/>
      <c r="E234" s="39"/>
      <c r="F234" s="39"/>
      <c r="G234" s="39"/>
      <c r="H234" s="39"/>
      <c r="I234" s="39"/>
      <c r="J234" s="39"/>
      <c r="K234" s="40"/>
      <c r="L234" s="41"/>
    </row>
    <row r="235" spans="1:12">
      <c r="A235" s="37"/>
      <c r="B235" s="38"/>
      <c r="C235" s="39"/>
      <c r="D235" s="39"/>
      <c r="E235" s="39"/>
      <c r="F235" s="39"/>
      <c r="G235" s="39"/>
      <c r="H235" s="39"/>
      <c r="I235" s="39"/>
      <c r="J235" s="39"/>
      <c r="K235" s="40"/>
      <c r="L235" s="41"/>
    </row>
    <row r="236" spans="1:12">
      <c r="A236" s="37"/>
      <c r="B236" s="38"/>
      <c r="C236" s="39"/>
      <c r="D236" s="39"/>
      <c r="E236" s="39"/>
      <c r="F236" s="39"/>
      <c r="G236" s="39"/>
      <c r="H236" s="39"/>
      <c r="I236" s="39"/>
      <c r="J236" s="39"/>
      <c r="K236" s="40"/>
      <c r="L236" s="41"/>
    </row>
    <row r="237" spans="1:12">
      <c r="A237" s="37"/>
      <c r="B237" s="38"/>
      <c r="C237" s="39"/>
      <c r="D237" s="39"/>
      <c r="E237" s="39"/>
      <c r="F237" s="39"/>
      <c r="G237" s="39"/>
      <c r="H237" s="39"/>
      <c r="I237" s="39"/>
      <c r="J237" s="39"/>
      <c r="K237" s="40"/>
      <c r="L237" s="41"/>
    </row>
    <row r="238" spans="1:12">
      <c r="A238" s="37"/>
      <c r="B238" s="38"/>
      <c r="C238" s="39"/>
      <c r="D238" s="39"/>
      <c r="E238" s="39"/>
      <c r="F238" s="39"/>
      <c r="G238" s="39"/>
      <c r="H238" s="39"/>
      <c r="I238" s="39"/>
      <c r="J238" s="39"/>
      <c r="K238" s="40"/>
      <c r="L238" s="41"/>
    </row>
    <row r="239" spans="1:12">
      <c r="A239" s="37"/>
      <c r="B239" s="38"/>
      <c r="C239" s="39"/>
      <c r="D239" s="39"/>
      <c r="E239" s="39"/>
      <c r="F239" s="39"/>
      <c r="G239" s="39"/>
      <c r="H239" s="39"/>
      <c r="I239" s="39"/>
      <c r="J239" s="39"/>
      <c r="K239" s="40"/>
      <c r="L239" s="41"/>
    </row>
    <row r="240" spans="1:12">
      <c r="A240" s="37"/>
      <c r="B240" s="38"/>
      <c r="C240" s="39"/>
      <c r="D240" s="39"/>
      <c r="E240" s="39"/>
      <c r="F240" s="39"/>
      <c r="G240" s="39"/>
      <c r="H240" s="39"/>
      <c r="I240" s="39"/>
      <c r="J240" s="39"/>
      <c r="K240" s="40"/>
      <c r="L240" s="41"/>
    </row>
    <row r="241" spans="1:12">
      <c r="A241" s="37"/>
      <c r="B241" s="38"/>
      <c r="C241" s="39"/>
      <c r="D241" s="39"/>
      <c r="E241" s="39"/>
      <c r="F241" s="39"/>
      <c r="G241" s="39"/>
      <c r="H241" s="39"/>
      <c r="I241" s="39"/>
      <c r="J241" s="39"/>
      <c r="K241" s="40"/>
      <c r="L241" s="41"/>
    </row>
    <row r="242" spans="1:12">
      <c r="A242" s="37"/>
      <c r="B242" s="38"/>
      <c r="C242" s="39"/>
      <c r="D242" s="39"/>
      <c r="E242" s="39"/>
      <c r="F242" s="39"/>
      <c r="G242" s="39"/>
      <c r="H242" s="39"/>
      <c r="I242" s="39"/>
      <c r="J242" s="39"/>
      <c r="K242" s="40"/>
      <c r="L242" s="41"/>
    </row>
    <row r="243" spans="1:12">
      <c r="A243" s="37"/>
      <c r="B243" s="38"/>
      <c r="C243" s="39"/>
      <c r="D243" s="39"/>
      <c r="E243" s="39"/>
      <c r="F243" s="39"/>
      <c r="G243" s="39"/>
      <c r="H243" s="39"/>
      <c r="I243" s="39"/>
      <c r="J243" s="39"/>
      <c r="K243" s="40"/>
      <c r="L243" s="41"/>
    </row>
    <row r="244" spans="1:12">
      <c r="A244" s="37"/>
      <c r="B244" s="38"/>
      <c r="C244" s="39"/>
      <c r="D244" s="39"/>
      <c r="E244" s="39"/>
      <c r="F244" s="39"/>
      <c r="G244" s="39"/>
      <c r="H244" s="39"/>
      <c r="I244" s="39"/>
      <c r="J244" s="39"/>
      <c r="K244" s="40"/>
      <c r="L244" s="41"/>
    </row>
    <row r="245" spans="1:12">
      <c r="A245" s="37"/>
      <c r="B245" s="38"/>
      <c r="C245" s="39"/>
      <c r="D245" s="39"/>
      <c r="E245" s="39"/>
      <c r="F245" s="39"/>
      <c r="G245" s="39"/>
      <c r="H245" s="39"/>
      <c r="I245" s="39"/>
      <c r="J245" s="39"/>
      <c r="K245" s="40"/>
      <c r="L245" s="41"/>
    </row>
    <row r="246" spans="1:12">
      <c r="A246" s="37"/>
      <c r="B246" s="38"/>
      <c r="C246" s="39"/>
      <c r="D246" s="39"/>
      <c r="E246" s="39"/>
      <c r="F246" s="39"/>
      <c r="G246" s="39"/>
      <c r="H246" s="39"/>
      <c r="I246" s="39"/>
      <c r="J246" s="39"/>
      <c r="K246" s="40"/>
      <c r="L246" s="41"/>
    </row>
    <row r="247" spans="1:12">
      <c r="A247" s="37"/>
      <c r="B247" s="38"/>
      <c r="C247" s="39"/>
      <c r="D247" s="39"/>
      <c r="E247" s="39"/>
      <c r="F247" s="39"/>
      <c r="G247" s="39"/>
      <c r="H247" s="39"/>
      <c r="I247" s="39"/>
      <c r="J247" s="39"/>
      <c r="K247" s="40"/>
      <c r="L247" s="41"/>
    </row>
    <row r="248" spans="1:12">
      <c r="A248" s="37"/>
      <c r="B248" s="38"/>
      <c r="C248" s="39"/>
      <c r="D248" s="39"/>
      <c r="E248" s="39"/>
      <c r="F248" s="39"/>
      <c r="G248" s="39"/>
      <c r="H248" s="39"/>
      <c r="I248" s="39"/>
      <c r="J248" s="39"/>
      <c r="K248" s="40"/>
      <c r="L248" s="41"/>
    </row>
  </sheetData>
  <mergeCells count="13">
    <mergeCell ref="A1:B1"/>
    <mergeCell ref="A2:L2"/>
    <mergeCell ref="A4:B4"/>
    <mergeCell ref="J4:L4"/>
    <mergeCell ref="D5:F5"/>
    <mergeCell ref="G5:H5"/>
    <mergeCell ref="A5:A6"/>
    <mergeCell ref="B5:B6"/>
    <mergeCell ref="C5:C6"/>
    <mergeCell ref="I5:I6"/>
    <mergeCell ref="J5:J6"/>
    <mergeCell ref="K5:K6"/>
    <mergeCell ref="L5:L6"/>
  </mergeCells>
  <printOptions horizontalCentered="1"/>
  <pageMargins left="0.590277777777778" right="0.590277777777778" top="0.629861111111111" bottom="0.472222222222222" header="0.511805555555556" footer="0.275"/>
  <pageSetup paperSize="9" scale="80"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欣欣大人</dc:creator>
  <cp:lastModifiedBy>你是我的神经病1417941470</cp:lastModifiedBy>
  <dcterms:created xsi:type="dcterms:W3CDTF">2020-04-13T05:45:00Z</dcterms:created>
  <cp:lastPrinted>2023-03-10T03:02:00Z</cp:lastPrinted>
  <dcterms:modified xsi:type="dcterms:W3CDTF">2026-04-21T08:25:59Z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69E8912B95964317BBE786A68532A945</vt:lpwstr>
  </property>
  <property fmtid="{D5CDD505-2E9C-101B-9397-08002B2CF9AE}" pid="4" name="CalculationRule">
    <vt:i4>0</vt:i4>
  </property>
  <property fmtid="{D5CDD505-2E9C-101B-9397-08002B2CF9AE}" pid="5" name="KSOReadingLayout">
    <vt:bool>true</vt:bool>
  </property>
</Properties>
</file>